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05" documentId="120_S{2AC9BD13-BADA-5192-A53E-5A8FF88502F6}" xr6:coauthVersionLast="47" xr6:coauthVersionMax="47" xr10:uidLastSave="{5D287E57-2136-4DAB-A590-9EE77613227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G2" i="1"/>
  <c r="B5" i="5"/>
  <c r="G5" i="5"/>
  <c r="I5" i="5"/>
  <c r="J5" i="5"/>
  <c r="L5"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<sst xmlns="http://schemas.openxmlformats.org/spreadsheetml/2006/main" count="180270" uniqueCount="39120">
  <si>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</si>
  <si>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</si>
  <si>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</si>
  <si>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</si>
  <si>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</si>
  <si>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</si>
  <si>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</si>
  <si>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</si>
  <si>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</si>
  <si>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</si>
  <si>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</si>
  <si>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</si>
  <si>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</si>
  <si>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</si>
  <si>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</si>
  <si>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</si>
  <si>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</si>
  <si>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</si>
  <si>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</si>
  <si>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</si>
  <si>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</si>
  <si>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</si>
  <si>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</si>
  <si>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</si>
  <si>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</si>
  <si>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</si>
  <si>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</si>
  <si>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</si>
  <si>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</si>
  <si>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</si>
  <si>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</si>
  <si>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</si>
  <si>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</si>
  <si>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</si>
  <si>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</si>
  <si>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</si>
  <si>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</si>
  <si>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</si>
  <si>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</si>
  <si>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</si>
  <si>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</si>
  <si>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</si>
  <si>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</si>
  <si>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</si>
  <si>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</si>
  <si>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</si>
  <si>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</si>
  <si>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</si>
  <si>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</si>
  <si>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</si>
  <si>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</si>
  <si>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</si>
  <si>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</si>
  <si>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</si>
  <si>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</si>
  <si>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</si>
  <si>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</si>
  <si>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</si>
  <si>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</si>
  <si>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</si>
  <si>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</si>
  <si>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</si>
  <si>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</si>
  <si>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</si>
  <si>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</si>
  <si>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</si>
  <si>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</si>
  <si>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</si>
  <si>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</si>
  <si>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</si>
  <si>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</si>
  <si>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</si>
  <si>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</si>
  <si>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</si>
  <si>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</si>
  <si>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</si>
  <si>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</si>
  <si>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</si>
  <si>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</si>
  <si>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</si>
  <si>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</si>
  <si>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</si>
  <si>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</si>
  <si>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</si>
  <si>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</si>
  <si>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</si>
  <si>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</si>
  <si>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</si>
  <si>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</si>
  <si>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</si>
  <si>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</si>
  <si>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</si>
  <si>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</si>
  <si>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</si>
  <si>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</si>
  <si>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</si>
  <si>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</si>
  <si>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</si>
  <si>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</si>
  <si>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</si>
  <si>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</si>
  <si>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</si>
  <si>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</si>
  <si>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</si>
  <si>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</si>
  <si>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</si>
  <si>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</si>
  <si>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</si>
  <si>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</si>
  <si>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</si>
  <si>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</si>
  <si>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</si>
  <si>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</si>
  <si>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</si>
  <si>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</si>
  <si>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</si>
  <si>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</si>
  <si>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</si>
  <si>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</si>
  <si>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</si>
  <si>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</si>
  <si>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</si>
  <si>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</si>
  <si>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</si>
  <si>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</si>
  <si>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</si>
  <si>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</si>
  <si>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</si>
  <si>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</si>
  <si>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</si>
  <si>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</si>
  <si>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</si>
  <si>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</si>
  <si>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</si>
  <si>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</si>
  <si>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</si>
  <si>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</si>
  <si>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</si>
  <si>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</si>
  <si>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</si>
  <si>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</si>
  <si>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</si>
  <si>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</si>
  <si>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</si>
  <si>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</si>
  <si>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</si>
  <si>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</si>
  <si>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</si>
  <si>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</si>
  <si>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</si>
  <si>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</si>
  <si>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</si>
  <si>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</si>
  <si>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</si>
  <si>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</si>
  <si>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</si>
  <si>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</si>
  <si>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</si>
  <si>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</si>
  <si>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</si>
  <si>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</si>
  <si>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</si>
  <si>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</si>
  <si>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</si>
  <si>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</si>
  <si>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</si>
  <si>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</si>
  <si>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</si>
  <si>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</si>
  <si>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</si>
  <si>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</si>
  <si>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</si>
  <si>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</si>
  <si>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</si>
  <si>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</si>
  <si>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</si>
  <si>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</si>
  <si>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</si>
  <si>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</si>
  <si>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</si>
  <si>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</si>
  <si>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</si>
  <si>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</si>
  <si>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</si>
  <si>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</si>
  <si>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</si>
  <si>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</si>
  <si>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</si>
  <si>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</si>
  <si>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</si>
  <si>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</si>
  <si>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</si>
  <si>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</si>
  <si>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</si>
  <si>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</si>
  <si>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</si>
  <si>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</si>
  <si>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</si>
  <si>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</si>
  <si>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</si>
  <si>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</si>
  <si>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</si>
  <si>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</si>
  <si>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</si>
  <si>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</si>
  <si>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</si>
  <si>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</si>
  <si>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</si>
  <si>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</si>
  <si>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</si>
  <si>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</si>
  <si>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</si>
  <si>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</si>
  <si>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</si>
  <si>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</si>
  <si>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</si>
  <si>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</si>
  <si>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</si>
  <si>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</si>
  <si>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</si>
  <si>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</si>
  <si>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</si>
  <si>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</si>
  <si>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</si>
  <si>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</si>
  <si>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</si>
  <si>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</si>
  <si>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</si>
  <si>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</si>
  <si>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</si>
  <si>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</si>
  <si>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</si>
  <si>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</si>
  <si>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</si>
  <si>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</si>
  <si>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</si>
  <si>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</si>
  <si>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</si>
  <si>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</si>
  <si>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</si>
  <si>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</si>
  <si>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</si>
  <si>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</si>
  <si>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</si>
  <si>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</si>
  <si>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</si>
  <si>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</si>
  <si>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</si>
  <si>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</si>
  <si>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</si>
  <si>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</si>
  <si>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</si>
  <si>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</si>
  <si>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</si>
  <si>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</si>
  <si>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</si>
  <si>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</si>
  <si>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</si>
  <si>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</si>
  <si>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</si>
  <si>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</si>
  <si>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</si>
  <si>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</si>
  <si>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</si>
  <si>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</si>
  <si>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</si>
  <si>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</si>
  <si>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</si>
  <si>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</si>
  <si>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</si>
  <si>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</si>
  <si>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</si>
  <si>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</si>
  <si>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</si>
  <si>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</si>
  <si>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</si>
  <si>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</si>
  <si>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</si>
  <si>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</si>
  <si>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</si>
  <si>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</si>
  <si>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</si>
  <si>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</si>
  <si>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</si>
  <si>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</si>
  <si>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</si>
  <si>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</si>
  <si>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</si>
  <si>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</si>
  <si>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</si>
  <si>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</si>
  <si>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</si>
  <si>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</si>
  <si>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</si>
  <si>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</si>
  <si>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</si>
  <si>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</si>
  <si>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</si>
  <si>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</si>
  <si>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</si>
  <si>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</si>
  <si>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</si>
  <si>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</si>
  <si>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</si>
  <si>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</si>
  <si>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</si>
  <si>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</si>
  <si>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</si>
  <si>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</si>
  <si>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</si>
  <si>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</si>
  <si>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</si>
  <si>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</si>
  <si>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</si>
  <si>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</si>
  <si>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</si>
  <si>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</si>
  <si>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</si>
  <si>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</si>
  <si>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</si>
  <si>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</si>
  <si>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</si>
  <si>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</si>
  <si>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</si>
  <si>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</si>
  <si>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</si>
  <si>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</si>
  <si>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</si>
  <si>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</si>
  <si>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</si>
  <si>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</si>
  <si>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</si>
  <si>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</si>
  <si>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</si>
  <si>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</si>
  <si>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</si>
  <si>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</si>
  <si>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</si>
  <si>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</si>
  <si>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</si>
  <si>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</si>
  <si>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</si>
  <si>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</si>
  <si>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</si>
  <si>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</si>
  <si>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</si>
  <si>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</si>
  <si>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</si>
  <si>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</si>
  <si>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</si>
  <si>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</si>
  <si>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</si>
  <si>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</si>
  <si>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</si>
  <si>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</si>
  <si>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</si>
  <si>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</si>
  <si>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</si>
  <si>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</si>
  <si>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</si>
  <si>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</si>
  <si>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</si>
  <si>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</si>
  <si>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</si>
  <si>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</si>
  <si>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</si>
  <si>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</si>
  <si>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</si>
  <si>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</si>
  <si>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</si>
  <si>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</si>
  <si>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</si>
  <si>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</si>
  <si>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</si>
  <si>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</si>
  <si>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</si>
  <si>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</si>
  <si>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</si>
  <si>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</si>
  <si>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</si>
  <si>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</si>
  <si>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</si>
  <si>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</si>
  <si>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</si>
  <si>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</si>
  <si>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</si>
  <si>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</si>
  <si>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</si>
  <si>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</si>
  <si>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</si>
  <si>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</si>
  <si>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</si>
  <si>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</si>
  <si>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</si>
  <si>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</si>
  <si>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</si>
  <si>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</si>
  <si>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</si>
  <si>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</si>
  <si>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</si>
  <si>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</si>
  <si>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</si>
  <si>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</si>
  <si>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</si>
  <si>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</si>
  <si>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</si>
  <si>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</si>
  <si>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</si>
  <si>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</si>
  <si>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</si>
  <si>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</si>
  <si>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</si>
  <si>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</si>
  <si>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</si>
  <si>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</si>
  <si>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</si>
  <si>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</si>
  <si>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</si>
  <si>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</si>
  <si>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</si>
  <si>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</si>
  <si>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</si>
  <si>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</si>
  <si>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</si>
  <si>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</si>
  <si>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</si>
  <si>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</si>
  <si>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</si>
  <si>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</si>
  <si>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</si>
  <si>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</si>
  <si>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</si>
  <si>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</si>
  <si>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</si>
  <si>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</si>
  <si>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</si>
  <si>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</si>
  <si>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</si>
  <si>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</si>
  <si>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</si>
  <si>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</si>
  <si>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</si>
  <si>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</si>
  <si>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</si>
  <si>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</si>
  <si>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</si>
  <si>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</si>
  <si>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</si>
  <si>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</si>
  <si>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</si>
  <si>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</si>
  <si>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</si>
  <si>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</si>
  <si>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</si>
  <si>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</si>
  <si>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</si>
  <si>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</si>
  <si>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</si>
  <si>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</si>
  <si>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</si>
  <si>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</si>
  <si>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</si>
  <si>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</si>
  <si>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</si>
  <si>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</si>
  <si>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</si>
  <si>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</si>
  <si>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</si>
  <si>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</si>
  <si>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</si>
  <si>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</si>
  <si>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</si>
  <si>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</si>
  <si>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</si>
  <si>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</si>
  <si>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</si>
  <si>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</si>
  <si>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</si>
  <si>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</si>
  <si>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</si>
  <si>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</si>
  <si>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</si>
  <si>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</si>
  <si>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</si>
  <si>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</si>
  <si>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</si>
  <si>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</si>
  <si>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</si>
  <si>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</si>
  <si>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</si>
  <si>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</si>
  <si>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</si>
  <si>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</si>
  <si>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</si>
  <si>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</si>
  <si>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</si>
  <si>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</si>
  <si>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</si>
  <si>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</si>
  <si>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</si>
  <si>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</si>
  <si>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</si>
  <si>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</si>
  <si>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</si>
  <si>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</si>
  <si>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</si>
  <si>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</si>
  <si>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</si>
  <si>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</si>
  <si>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</si>
  <si>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</si>
  <si>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</si>
  <si>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</si>
  <si>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</si>
  <si>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</si>
  <si>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</si>
  <si>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</si>
  <si>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</si>
  <si>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</si>
  <si>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</si>
  <si>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</si>
  <si>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</si>
  <si>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</si>
  <si>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</si>
  <si>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</si>
  <si>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</si>
  <si>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</si>
  <si>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</si>
  <si>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</si>
  <si>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</si>
  <si>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</si>
  <si>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</si>
  <si>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</si>
  <si>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</si>
  <si>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</si>
  <si>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</si>
  <si>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</si>
  <si>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</si>
  <si>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</si>
  <si>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</si>
  <si>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</si>
  <si>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</si>
  <si>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</si>
  <si>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</si>
  <si>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</si>
  <si>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</si>
  <si>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</si>
  <si>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</si>
  <si>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</si>
  <si>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</si>
  <si>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</si>
  <si>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</si>
  <si>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</si>
  <si>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</si>
  <si>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</si>
  <si>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</si>
  <si>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</si>
  <si>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</si>
  <si>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</si>
  <si>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</si>
  <si>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</si>
  <si>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</si>
  <si>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</si>
  <si>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</si>
  <si>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</si>
  <si>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</si>
  <si>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</si>
  <si>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</si>
  <si>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</si>
  <si>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</si>
  <si>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</si>
  <si>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</si>
  <si>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</si>
  <si>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</si>
  <si>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</si>
  <si>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</si>
  <si>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</si>
  <si>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</si>
  <si>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</si>
  <si>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</si>
  <si>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</si>
  <si>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</si>
  <si>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</si>
  <si>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</si>
  <si>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</si>
  <si>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</si>
  <si>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</si>
  <si>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</si>
  <si>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</si>
  <si>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</si>
  <si>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</si>
  <si>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</si>
  <si>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</si>
  <si>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</si>
  <si>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</si>
  <si>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</si>
  <si>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</si>
  <si>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</si>
  <si>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</si>
  <si>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</si>
  <si>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</si>
  <si>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</si>
  <si>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</si>
  <si>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</si>
  <si>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</si>
  <si>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</si>
  <si>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</si>
  <si>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</si>
  <si>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</si>
  <si>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</si>
  <si>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</si>
  <si>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</si>
  <si>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</si>
  <si>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</si>
  <si>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</si>
  <si>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</si>
  <si>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</si>
  <si>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</si>
  <si>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</si>
  <si>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</si>
  <si>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</si>
  <si>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</si>
  <si>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</si>
  <si>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</si>
  <si>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</si>
  <si>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</si>
  <si>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</si>
  <si>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</si>
  <si>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</si>
  <si>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</si>
  <si>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</si>
  <si>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</si>
  <si>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</si>
  <si>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</si>
  <si>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</si>
  <si>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</si>
  <si>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</si>
  <si>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</si>
  <si>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</si>
  <si>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</si>
  <si>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</si>
  <si>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</si>
  <si>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</si>
  <si>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</si>
  <si>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</si>
  <si>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</si>
  <si>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</si>
  <si>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</si>
  <si>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</si>
  <si>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</si>
  <si>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</si>
  <si>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</si>
  <si>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</si>
  <si>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</si>
  <si>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</si>
  <si>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</si>
  <si>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</si>
  <si>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</si>
  <si>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</si>
  <si>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</si>
  <si>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</si>
  <si>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</si>
  <si>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</si>
  <si>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</si>
  <si>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</si>
  <si>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</si>
  <si>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</si>
  <si>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</si>
  <si>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</si>
  <si>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</si>
  <si>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</si>
  <si>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</si>
  <si>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</si>
  <si>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</si>
  <si>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</si>
  <si>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</si>
  <si>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</si>
  <si>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</si>
  <si>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</si>
  <si>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</si>
  <si>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</si>
  <si>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</si>
  <si>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</si>
  <si>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</si>
  <si>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</si>
  <si>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</si>
  <si>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</si>
  <si>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</si>
  <si>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</si>
  <si>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</si>
  <si>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</si>
  <si>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</si>
  <si>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</si>
  <si>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</si>
  <si>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</si>
  <si>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</si>
  <si>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</si>
  <si>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</si>
  <si>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</si>
  <si>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</si>
  <si>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</si>
  <si>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</si>
  <si>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</si>
  <si>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</si>
  <si>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</si>
  <si>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</si>
  <si>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</si>
  <si>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</si>
  <si>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</si>
  <si>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</si>
  <si>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</si>
  <si>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</si>
  <si>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</si>
  <si>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</si>
  <si>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</si>
  <si>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</si>
  <si>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</si>
  <si>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</si>
  <si>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</si>
  <si>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</si>
  <si>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</si>
  <si>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</si>
  <si>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</si>
  <si>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</si>
  <si>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</si>
  <si>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</si>
  <si>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</si>
  <si>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</si>
  <si>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</si>
  <si>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</si>
  <si>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</si>
  <si>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</si>
  <si>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</si>
  <si>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</si>
  <si>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</si>
  <si>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</si>
  <si>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</si>
  <si>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</si>
  <si>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</si>
  <si>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</si>
  <si>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</si>
  <si>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</si>
  <si>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</si>
  <si>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</si>
  <si>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</si>
  <si>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</si>
  <si>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</si>
  <si>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</si>
  <si>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</si>
  <si>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</si>
  <si>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</si>
  <si>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</si>
  <si>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</si>
  <si>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</si>
  <si>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</si>
  <si>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</si>
  <si>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</si>
  <si>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</si>
  <si>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</si>
  <si>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</si>
  <si>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</si>
  <si>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</si>
  <si>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</si>
  <si>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</si>
  <si>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</si>
  <si>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</si>
  <si>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</si>
  <si>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</si>
  <si>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</si>
  <si>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</si>
  <si>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</si>
  <si>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</si>
  <si>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</si>
  <si>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</si>
  <si>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</si>
  <si>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</si>
  <si>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</si>
  <si>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</si>
  <si>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</si>
  <si>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</si>
  <si>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</si>
  <si>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</si>
  <si>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</si>
  <si>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</si>
  <si>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</si>
  <si>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</si>
  <si>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</si>
  <si>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</si>
  <si>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</si>
  <si>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</si>
  <si>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</si>
  <si>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</si>
  <si>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</si>
  <si>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</si>
  <si>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</si>
  <si>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</si>
  <si>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</si>
  <si>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</si>
  <si>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</si>
  <si>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</si>
  <si>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</si>
  <si>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</si>
  <si>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</si>
  <si>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</si>
  <si>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</si>
  <si>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</si>
  <si>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</si>
  <si>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</si>
  <si>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</si>
  <si>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</si>
  <si>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</si>
  <si>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</si>
  <si>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</si>
  <si>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</si>
  <si>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</si>
  <si>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</si>
  <si>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</si>
  <si>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</si>
  <si>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</si>
  <si>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</si>
  <si>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</si>
  <si>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</si>
  <si>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</si>
  <si>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</si>
  <si>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</si>
  <si>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</si>
  <si>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</si>
  <si>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</si>
  <si>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</si>
  <si>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</si>
  <si>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</si>
  <si>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</si>
  <si>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</si>
  <si>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</si>
  <si>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</si>
  <si>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</si>
  <si>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</si>
  <si>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</si>
  <si>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</si>
  <si>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</si>
  <si>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</si>
  <si>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</si>
  <si>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</si>
  <si>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</si>
  <si>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</si>
  <si>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</si>
  <si>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</si>
  <si>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</si>
  <si>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</si>
  <si>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</si>
  <si>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</si>
  <si>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</si>
  <si>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</si>
  <si>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</si>
  <si>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</si>
  <si>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</si>
  <si>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</si>
  <si>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</si>
  <si>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</si>
  <si>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</si>
  <si>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</si>
  <si>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</si>
  <si>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</si>
  <si>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</si>
  <si>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</si>
  <si>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</si>
  <si>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</si>
  <si>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</si>
  <si>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</si>
  <si>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</si>
  <si>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</si>
  <si>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</si>
  <si>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</si>
  <si>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</si>
  <si>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</si>
  <si>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</si>
  <si>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</si>
  <si>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</si>
  <si>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</si>
  <si>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</si>
  <si>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</si>
  <si>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</si>
  <si>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</si>
  <si>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</si>
  <si>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</si>
  <si>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</si>
  <si>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</si>
  <si>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</si>
  <si>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</si>
  <si>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</si>
  <si>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</si>
  <si>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</si>
  <si>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</si>
  <si>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</si>
  <si>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</si>
  <si>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</si>
  <si>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</si>
  <si>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</si>
  <si>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</si>
  <si>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</si>
  <si>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</si>
  <si>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</si>
  <si>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</si>
  <si>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</si>
  <si>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</si>
  <si>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</si>
  <si>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</si>
  <si>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</si>
  <si>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</si>
  <si>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</si>
  <si>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</si>
  <si>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</si>
  <si>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</si>
  <si>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</si>
  <si>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</si>
  <si>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</si>
  <si>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</si>
  <si>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</si>
  <si>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</si>
  <si>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</si>
  <si>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</si>
  <si>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</si>
  <si>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</si>
  <si>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</si>
  <si>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</si>
  <si>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</si>
  <si>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</si>
  <si>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</si>
  <si>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</si>
  <si>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</si>
  <si>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</si>
  <si>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</si>
  <si>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</si>
  <si>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</si>
  <si>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</si>
  <si>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</si>
  <si>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</si>
  <si>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</si>
  <si>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</si>
  <si>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</si>
  <si>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</si>
  <si>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</si>
  <si>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</si>
  <si>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</si>
  <si>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</si>
  <si>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</si>
  <si>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</si>
  <si>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</si>
  <si>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</si>
  <si>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</si>
  <si>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</si>
  <si>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</si>
  <si>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</si>
  <si>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</si>
  <si>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</si>
  <si>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</si>
  <si>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</si>
  <si>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</si>
  <si>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</si>
  <si>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</si>
  <si>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</si>
  <si>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</si>
  <si>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</si>
  <si>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</si>
  <si>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</si>
  <si>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</si>
  <si>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</si>
  <si>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</si>
  <si>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</si>
  <si>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</si>
  <si>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</si>
  <si>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</si>
  <si>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</si>
  <si>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</si>
  <si>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</si>
  <si>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</si>
  <si>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</si>
  <si>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</si>
  <si>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</si>
  <si>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</si>
  <si>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</si>
  <si>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</si>
  <si>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</si>
  <si>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</si>
  <si>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</si>
  <si>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</si>
  <si>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</si>
  <si>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</si>
  <si>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</si>
  <si>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</si>
  <si>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</si>
  <si>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</si>
  <si>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</si>
  <si>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</si>
  <si>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</si>
  <si>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</si>
  <si>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</si>
  <si>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</si>
  <si>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</si>
  <si>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</si>
  <si>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</si>
  <si>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</si>
  <si>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</si>
  <si>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</si>
  <si>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</si>
  <si>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</si>
  <si>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</si>
  <si>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</si>
  <si>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</si>
  <si>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</si>
  <si>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</si>
  <si>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</si>
  <si>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</si>
  <si>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</si>
  <si>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</si>
  <si>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</si>
  <si>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</si>
  <si>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</si>
  <si>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</si>
  <si>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</si>
  <si>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</si>
  <si>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</si>
  <si>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</si>
  <si>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</si>
  <si>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</si>
  <si>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</si>
  <si>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</si>
  <si>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</si>
  <si>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</si>
  <si>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</si>
  <si>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</si>
  <si>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</si>
  <si>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</si>
  <si>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</si>
  <si>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</si>
  <si>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</si>
  <si>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</si>
  <si>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</si>
  <si>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</si>
  <si>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</si>
  <si>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</si>
  <si>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</si>
  <si>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</si>
  <si>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</si>
  <si>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</si>
  <si>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</si>
  <si>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</si>
  <si>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</si>
  <si>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</si>
  <si>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</si>
  <si>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</si>
  <si>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</si>
  <si>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</si>
  <si>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</si>
  <si>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</si>
  <si>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</si>
  <si>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</si>
  <si>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</si>
  <si>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</si>
  <si>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</si>
  <si>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</si>
  <si>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</si>
  <si>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</si>
  <si>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</si>
  <si>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</si>
  <si>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</si>
  <si>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</si>
  <si>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</si>
  <si>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</si>
  <si>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</si>
  <si>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</si>
  <si>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</si>
  <si>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</si>
  <si>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</si>
  <si>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</si>
  <si>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</si>
  <si>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</si>
  <si>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</si>
  <si>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</si>
  <si>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</si>
  <si>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</si>
  <si>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</si>
  <si>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</si>
  <si>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</si>
  <si>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</si>
  <si>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</si>
  <si>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</si>
  <si>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</si>
  <si>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</si>
  <si>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</si>
  <si>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</si>
  <si>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</si>
  <si>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</si>
  <si>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</si>
  <si>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</si>
  <si>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</si>
  <si>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</si>
  <si>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</si>
  <si>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</si>
  <si>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</si>
  <si>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</si>
  <si>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</si>
  <si>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</si>
  <si>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</si>
  <si>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</si>
  <si>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</si>
  <si>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</si>
  <si>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</si>
  <si>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</si>
  <si>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</si>
  <si>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</si>
  <si>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</si>
  <si>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</si>
  <si>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</si>
  <si>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</si>
  <si>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</si>
  <si>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</si>
  <si>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</si>
  <si>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</si>
  <si>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</si>
  <si>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</si>
  <si>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</si>
  <si>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</si>
  <si>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</si>
  <si>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</si>
  <si>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</si>
  <si>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</si>
  <si>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</si>
  <si>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</si>
  <si>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</si>
  <si>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</si>
  <si>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</si>
  <si>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</si>
  <si>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</si>
  <si>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</si>
  <si>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</si>
  <si>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</si>
  <si>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</si>
  <si>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</si>
  <si>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</si>
  <si>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</si>
  <si>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</si>
  <si>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</si>
  <si>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</si>
  <si>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</si>
  <si>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</si>
  <si>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</si>
  <si>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</si>
  <si>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</si>
  <si>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</si>
  <si>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</si>
  <si>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</si>
  <si>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</si>
  <si>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</si>
  <si>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</si>
  <si>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</si>
  <si>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</si>
  <si>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</si>
  <si>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</si>
  <si>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</si>
  <si>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</si>
  <si>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</si>
  <si>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</si>
  <si>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</si>
  <si>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</si>
  <si>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</si>
  <si>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</si>
  <si>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</si>
  <si>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</si>
  <si>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</si>
  <si>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</si>
  <si>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</si>
  <si>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</si>
  <si>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</si>
  <si>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</si>
  <si>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</si>
  <si>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</si>
  <si>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</si>
  <si>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</si>
  <si>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</si>
  <si>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</si>
  <si>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</si>
  <si>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</si>
  <si>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</si>
  <si>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</si>
  <si>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</si>
  <si>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</si>
  <si>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</si>
  <si>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</si>
  <si>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</si>
  <si>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</si>
  <si>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</si>
  <si>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</si>
  <si>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</si>
  <si>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</si>
  <si>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</si>
  <si>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</si>
  <si>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</si>
  <si>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</si>
  <si>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</si>
  <si>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</si>
  <si>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</si>
  <si>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</si>
  <si>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</si>
  <si>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</si>
  <si>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</si>
  <si>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</si>
  <si>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</si>
  <si>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</si>
  <si>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</si>
  <si>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</si>
  <si>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</si>
  <si>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</si>
  <si>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</si>
  <si>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</si>
  <si>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</si>
  <si>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</si>
  <si>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</si>
  <si>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</si>
  <si>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</si>
  <si>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</si>
  <si>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</si>
  <si>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</si>
  <si>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</si>
  <si>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</si>
  <si>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</si>
  <si>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</si>
  <si>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</si>
  <si>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</si>
  <si>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</si>
  <si>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</si>
  <si>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</si>
  <si>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</si>
  <si>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</si>
  <si>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</si>
  <si>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</si>
  <si>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</si>
  <si>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</si>
  <si>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</si>
  <si>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</si>
  <si>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</si>
  <si>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</si>
  <si>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</si>
  <si>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</si>
  <si>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</si>
  <si>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</si>
  <si>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</si>
  <si>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</si>
  <si>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</si>
  <si>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</si>
  <si>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</si>
  <si>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</si>
  <si>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</si>
  <si>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</si>
  <si>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</si>
  <si>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</si>
  <si>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</si>
  <si>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</si>
  <si>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</si>
  <si>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</si>
  <si>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</si>
  <si>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</si>
  <si>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</si>
  <si>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</si>
  <si>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</si>
  <si>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</si>
  <si>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</si>
  <si>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</si>
  <si>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</si>
  <si>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</si>
  <si>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</si>
  <si>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</si>
  <si>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</si>
  <si>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</si>
  <si>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</si>
  <si>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</si>
  <si>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</si>
  <si>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</si>
  <si>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</si>
  <si>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</si>
  <si>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</si>
  <si>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</si>
  <si>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</si>
  <si>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</si>
  <si>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</si>
  <si>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</si>
  <si>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</si>
  <si>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</si>
  <si>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</si>
  <si>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</si>
  <si>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</si>
  <si>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</si>
  <si>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</si>
  <si>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</si>
  <si>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</si>
  <si>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</si>
  <si>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</si>
  <si>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</si>
  <si>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</si>
  <si>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</si>
  <si>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</si>
  <si>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</si>
  <si>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</si>
  <si>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</si>
  <si>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</si>
  <si>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</si>
  <si>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</si>
  <si>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</si>
  <si>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</si>
  <si>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</si>
  <si>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</si>
  <si>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</si>
  <si>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</si>
  <si>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</si>
  <si>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</si>
  <si>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</si>
  <si>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</si>
  <si>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</si>
  <si>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</si>
  <si>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</si>
  <si>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</si>
  <si>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</si>
  <si>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</si>
  <si>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</si>
  <si>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</si>
  <si>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</si>
  <si>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</si>
  <si>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</si>
  <si>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</si>
  <si>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</si>
  <si>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</si>
  <si>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</si>
  <si>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</si>
  <si>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</si>
  <si>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</si>
  <si>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</si>
  <si>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</si>
  <si>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</si>
  <si>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</si>
  <si>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</si>
  <si>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</si>
  <si>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</si>
  <si>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</si>
  <si>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</si>
  <si>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</si>
  <si>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</si>
  <si>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</si>
  <si>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</si>
  <si>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</si>
  <si>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</si>
  <si>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</si>
  <si>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</si>
  <si>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</si>
  <si>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</si>
  <si>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</si>
  <si>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</si>
  <si>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</si>
  <si>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</si>
  <si>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</si>
  <si>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</si>
  <si>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</si>
  <si>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</si>
  <si>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</si>
  <si>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</si>
  <si>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</si>
  <si>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</si>
  <si>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</si>
  <si>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</si>
  <si>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</si>
  <si>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</si>
  <si>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</si>
  <si>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</si>
  <si>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</si>
  <si>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</si>
  <si>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</si>
  <si>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</si>
  <si>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</si>
  <si>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</si>
  <si>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</si>
  <si>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</si>
  <si>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</si>
  <si>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</si>
  <si>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</si>
  <si>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</si>
  <si>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</si>
  <si>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</si>
  <si>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</si>
  <si>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</si>
  <si>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</si>
  <si>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</si>
  <si>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</si>
  <si>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</si>
  <si>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</si>
  <si>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</si>
  <si>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</si>
  <si>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</si>
  <si>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</si>
  <si>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</si>
  <si>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</si>
  <si>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</si>
  <si>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</si>
  <si>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</si>
  <si>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</si>
  <si>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</si>
  <si>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</si>
  <si>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</si>
  <si>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</si>
  <si>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</si>
  <si>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</si>
  <si>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</si>
  <si>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</si>
  <si>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</si>
  <si>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</si>
  <si>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</si>
  <si>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</si>
  <si>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</si>
  <si>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</si>
  <si>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</si>
  <si>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</si>
  <si>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</si>
  <si>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</si>
  <si>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</si>
  <si>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</si>
  <si>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</si>
  <si>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</si>
  <si>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</si>
  <si>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</si>
  <si>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</si>
  <si>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</si>
  <si>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</si>
  <si>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</si>
  <si>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</si>
  <si>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</si>
  <si>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</si>
  <si>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</si>
  <si>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</si>
  <si>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</si>
  <si>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</si>
  <si>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</si>
  <si>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</si>
  <si>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</si>
  <si>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</si>
  <si>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</si>
  <si>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</si>
  <si>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</si>
  <si>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</si>
  <si>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</si>
  <si>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</si>
  <si>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</si>
  <si>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</si>
  <si>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</si>
  <si>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</si>
  <si>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</si>
  <si>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</si>
  <si>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</si>
  <si>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</si>
  <si>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</si>
  <si>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</si>
  <si>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</si>
  <si>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</si>
  <si>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</si>
  <si>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</si>
  <si>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</si>
  <si>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</si>
  <si>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</si>
  <si>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</si>
  <si>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</si>
  <si>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</si>
  <si>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</si>
  <si>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</si>
  <si>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</si>
  <si>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</si>
  <si>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</si>
  <si>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</si>
  <si>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</si>
  <si>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</si>
  <si>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</si>
  <si>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</si>
  <si>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</si>
  <si>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</si>
  <si>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</si>
  <si>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</si>
  <si>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</si>
  <si>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</si>
  <si>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</si>
  <si>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</si>
  <si>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</si>
  <si>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</si>
  <si>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</si>
  <si>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</si>
  <si>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</si>
  <si>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</si>
  <si>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</si>
  <si>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</si>
  <si>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</si>
  <si>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</si>
  <si>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</si>
  <si>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</si>
  <si>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</si>
  <si>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</si>
  <si>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</si>
  <si>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</si>
  <si>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</si>
  <si>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</si>
  <si>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</si>
  <si>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</si>
  <si>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</si>
  <si>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</si>
  <si>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</si>
  <si>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</si>
  <si>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</si>
  <si>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</si>
  <si>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</si>
  <si>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</si>
  <si>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</si>
  <si>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</si>
  <si>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</si>
  <si>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</si>
  <si>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</si>
  <si>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</si>
  <si>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</si>
  <si>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</si>
  <si>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</si>
  <si>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</si>
  <si>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</si>
  <si>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</si>
  <si>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</si>
  <si>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</si>
  <si>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</si>
  <si>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</si>
  <si>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</si>
  <si>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</si>
  <si>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</si>
  <si>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</si>
  <si>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</si>
  <si>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</si>
  <si>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</si>
  <si>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</si>
  <si>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</si>
  <si>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</si>
  <si>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</si>
  <si>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</si>
  <si>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</si>
  <si>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</si>
  <si>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</si>
  <si>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</si>
  <si>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</si>
  <si>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</si>
  <si>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</si>
  <si>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</si>
  <si>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</si>
  <si>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</si>
  <si>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</si>
  <si>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</si>
  <si>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</si>
  <si>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</si>
  <si>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</si>
  <si>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</si>
  <si>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</si>
  <si>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</si>
  <si>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</si>
  <si>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</si>
  <si>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</si>
  <si>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</si>
  <si>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</si>
  <si>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</si>
  <si>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</si>
  <si>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</si>
  <si>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</si>
  <si>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</si>
  <si>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</si>
  <si>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</si>
  <si>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</si>
  <si>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</si>
  <si>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</si>
  <si>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</si>
  <si>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</si>
  <si>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</si>
  <si>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</si>
  <si>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</si>
  <si>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</si>
  <si>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</si>
  <si>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</si>
  <si>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</si>
  <si>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</si>
  <si>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</si>
  <si>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</si>
  <si>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</si>
  <si>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</si>
  <si>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</si>
  <si>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</si>
  <si>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</si>
  <si>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</si>
  <si>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</si>
  <si>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</si>
  <si>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</si>
  <si>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</si>
  <si>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</si>
  <si>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</si>
  <si>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</si>
  <si>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</si>
  <si>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</si>
  <si>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</si>
  <si>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</si>
  <si>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</si>
  <si>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</si>
  <si>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</si>
  <si>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</si>
  <si>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</si>
  <si>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</si>
  <si>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</si>
  <si>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</si>
  <si>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</si>
  <si>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</si>
  <si>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</si>
  <si>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</si>
  <si>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</si>
  <si>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</si>
  <si>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</si>
  <si>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</si>
  <si>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</si>
  <si>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</si>
  <si>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</si>
  <si>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</si>
  <si>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</si>
  <si>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</si>
  <si>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</si>
  <si>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</si>
  <si>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</si>
  <si>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</si>
  <si>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</si>
  <si>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</si>
  <si>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</si>
  <si>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</si>
  <si>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</si>
  <si>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</si>
  <si>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</si>
  <si>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</si>
  <si>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</si>
  <si>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</si>
  <si>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</si>
  <si>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</si>
  <si>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</si>
  <si>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</si>
  <si>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</si>
  <si>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</si>
  <si>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</si>
  <si>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</si>
  <si>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</si>
  <si>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</si>
  <si>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</si>
  <si>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</si>
  <si>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</si>
  <si>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</si>
  <si>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</si>
  <si>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</si>
  <si>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</si>
  <si>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</si>
  <si>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</si>
  <si>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</si>
  <si>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</si>
  <si>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</si>
  <si>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</si>
  <si>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</si>
  <si>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</si>
  <si>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</si>
  <si>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</si>
  <si>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</si>
  <si>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</si>
  <si>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</si>
  <si>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</si>
  <si>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</si>
  <si>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</si>
  <si>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</si>
  <si>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</si>
  <si>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</si>
  <si>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</si>
  <si>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</si>
  <si>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</si>
  <si>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</si>
  <si>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</si>
  <si>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</si>
  <si>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</si>
  <si>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</si>
  <si>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</si>
  <si>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</si>
  <si>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</si>
  <si>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</si>
  <si>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</si>
  <si>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</si>
  <si>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</si>
  <si>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</si>
  <si>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</si>
  <si>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</si>
  <si>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</si>
  <si>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</si>
  <si>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</si>
  <si>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</si>
  <si>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</si>
  <si>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</si>
  <si>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</si>
  <si>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</si>
  <si>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</si>
  <si>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</si>
  <si>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</si>
  <si>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</si>
  <si>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</si>
  <si>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</si>
  <si>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</si>
  <si>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</si>
  <si>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</si>
  <si>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</si>
  <si>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</si>
  <si>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</si>
  <si>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</si>
  <si>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</si>
  <si>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</si>
  <si>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</si>
  <si>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</si>
  <si>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</si>
  <si>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</si>
  <si>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</si>
  <si>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</si>
  <si>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</si>
  <si>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</si>
  <si>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</si>
  <si>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</si>
  <si>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</si>
  <si>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</si>
  <si>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</si>
  <si>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</si>
  <si>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</si>
  <si>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</si>
  <si>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</si>
  <si>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</si>
  <si>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</si>
  <si>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</si>
  <si>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</si>
  <si>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</si>
  <si>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</si>
  <si>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</si>
  <si>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</si>
  <si>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</si>
  <si>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</si>
  <si>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</si>
  <si>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</si>
  <si>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</si>
  <si>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</si>
  <si>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</si>
  <si>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</si>
  <si>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</si>
  <si>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</si>
  <si>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</si>
  <si>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</si>
  <si>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</si>
  <si>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</si>
  <si>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</si>
  <si>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</si>
  <si>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</si>
  <si>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</si>
  <si>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</si>
  <si>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</si>
  <si>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</si>
  <si>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</si>
  <si>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</si>
  <si>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</si>
  <si>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</si>
  <si>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</si>
  <si>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</si>
  <si>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</si>
  <si>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</si>
  <si>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</si>
  <si>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</si>
  <si>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</si>
  <si>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</si>
  <si>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</si>
  <si>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</si>
  <si>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</si>
  <si>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</si>
  <si>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</si>
  <si>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</si>
  <si>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</si>
  <si>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</si>
  <si>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</si>
  <si>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</si>
  <si>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</si>
  <si>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</si>
  <si>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</si>
  <si>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</si>
  <si>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</si>
  <si>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</si>
  <si>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</si>
  <si>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</si>
  <si>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</si>
  <si>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</si>
  <si>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</si>
  <si>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</si>
  <si>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</si>
  <si>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</si>
  <si>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</si>
  <si>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</si>
  <si>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</si>
  <si>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</si>
  <si>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</si>
  <si>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</si>
  <si>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</si>
  <si>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</si>
  <si>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</si>
  <si>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</si>
  <si>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</si>
  <si>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</si>
  <si>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</si>
  <si>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</si>
  <si>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</si>
  <si>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</si>
  <si>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</si>
  <si>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</si>
  <si>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</si>
  <si>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</si>
  <si>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</si>
  <si>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</si>
  <si>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</si>
  <si>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</si>
  <si>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</si>
  <si>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</si>
  <si>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</si>
  <si>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</si>
  <si>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</si>
  <si>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</si>
  <si>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</si>
  <si>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</si>
  <si>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</si>
  <si>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</si>
  <si>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</si>
  <si>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</si>
  <si>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</si>
  <si>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</si>
  <si>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</si>
  <si>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</si>
  <si>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</si>
  <si>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</si>
  <si>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</si>
  <si>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</si>
  <si>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</si>
  <si>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</si>
  <si>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</si>
  <si>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</si>
  <si>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</si>
  <si>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</si>
  <si>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</si>
  <si>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</si>
  <si>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</si>
  <si>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</si>
  <si>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</si>
  <si>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</si>
  <si>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</si>
  <si>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</si>
  <si>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</si>
  <si>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</si>
  <si>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</si>
  <si>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</si>
  <si>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</si>
  <si>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</si>
  <si>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</si>
  <si>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</si>
  <si>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</si>
  <si>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</si>
  <si>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</si>
  <si>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</si>
  <si>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</si>
  <si>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</si>
  <si>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</si>
  <si>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</si>
  <si>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</si>
  <si>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</si>
  <si>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</si>
  <si>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</si>
  <si>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</si>
  <si>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</si>
  <si>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</si>
  <si>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</si>
  <si>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</si>
  <si>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</si>
  <si>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</si>
  <si>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</si>
  <si>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</si>
  <si>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</si>
  <si>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</si>
  <si>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</si>
  <si>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</si>
  <si>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</si>
  <si>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</si>
  <si>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</si>
  <si>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</si>
  <si>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</si>
  <si>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</si>
  <si>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</si>
  <si>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</si>
  <si>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</si>
  <si>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</si>
  <si>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</si>
  <si>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</si>
  <si>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</si>
  <si>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</si>
  <si>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</si>
  <si>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</si>
  <si>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</si>
  <si>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</si>
  <si>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</si>
  <si>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</si>
  <si>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</si>
  <si>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</si>
  <si>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</si>
  <si>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</si>
  <si>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</si>
  <si>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</si>
  <si>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</si>
  <si>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</si>
  <si>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</si>
  <si>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</si>
  <si>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</si>
  <si>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</si>
  <si>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</si>
  <si>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</si>
  <si>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</si>
  <si>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</si>
  <si>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</si>
  <si>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</si>
  <si>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</si>
  <si>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</si>
  <si>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</si>
  <si>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</si>
  <si>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</si>
  <si>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</si>
  <si>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</si>
  <si>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</si>
  <si>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</si>
  <si>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</si>
  <si>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</si>
  <si>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</si>
  <si>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</si>
  <si>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</si>
  <si>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</si>
  <si>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</si>
  <si>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</si>
  <si>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</si>
  <si>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</si>
  <si>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</si>
  <si>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</si>
  <si>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</si>
  <si>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</si>
  <si>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</si>
  <si>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</si>
  <si>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</si>
  <si>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</si>
  <si>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</si>
  <si>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</si>
  <si>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</si>
  <si>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</si>
  <si>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</si>
  <si>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</si>
  <si>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</si>
  <si>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</si>
  <si>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</si>
  <si>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</si>
  <si>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</si>
  <si>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</si>
  <si>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</si>
  <si>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</si>
  <si>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</si>
  <si>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</si>
  <si>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</si>
  <si>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</si>
  <si>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</si>
  <si>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</si>
  <si>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</si>
  <si>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</si>
  <si>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</si>
  <si>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</si>
  <si>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</si>
  <si>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</si>
  <si>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</si>
  <si>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</si>
  <si>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</si>
  <si>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</si>
  <si>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</si>
  <si>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</si>
  <si>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</si>
  <si>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</si>
  <si>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</si>
  <si>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</si>
  <si>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</si>
  <si>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</si>
  <si>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</si>
  <si>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</si>
  <si>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</si>
  <si>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</si>
  <si>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</si>
  <si>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</si>
  <si>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</si>
  <si>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</si>
  <si>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</si>
  <si>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</si>
  <si>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</si>
  <si>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</si>
  <si>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</si>
  <si>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</si>
  <si>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</si>
  <si>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</si>
  <si>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</si>
  <si>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</si>
  <si>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</si>
  <si>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</si>
  <si>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</si>
  <si>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</si>
  <si>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</si>
  <si>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</si>
  <si>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</si>
  <si>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</si>
  <si>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</si>
  <si>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</si>
  <si>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</si>
  <si>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</si>
  <si>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</si>
  <si>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</si>
  <si>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</si>
  <si>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</si>
  <si>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</si>
  <si>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</si>
  <si>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</si>
  <si>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</si>
  <si>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</si>
  <si>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</si>
  <si>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</si>
  <si>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</si>
  <si>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</si>
  <si>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</si>
  <si>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</si>
  <si>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</si>
  <si>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</si>
  <si>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</si>
  <si>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</si>
  <si>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</si>
  <si>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</si>
  <si>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</si>
  <si>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</si>
  <si>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</si>
  <si>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</si>
  <si>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</si>
  <si>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</si>
  <si>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</si>
  <si>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</si>
  <si>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</si>
  <si>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</si>
  <si>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</si>
  <si>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</si>
  <si>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</si>
  <si>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</si>
  <si>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</si>
  <si>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</si>
  <si>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</si>
  <si>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</si>
  <si>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</si>
  <si>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</si>
  <si>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</si>
  <si>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</si>
  <si>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</si>
  <si>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</si>
  <si>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</si>
  <si>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</si>
  <si>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</si>
  <si>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</si>
  <si>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</si>
  <si>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</si>
  <si>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</si>
  <si>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</si>
  <si>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</si>
  <si>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</si>
  <si>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</si>
  <si>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</si>
  <si>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</si>
  <si>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</si>
  <si>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</si>
  <si>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</si>
  <si>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</si>
  <si>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</si>
  <si>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</si>
  <si>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</si>
  <si>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</si>
  <si>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</si>
  <si>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</si>
  <si>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</si>
  <si>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</si>
  <si>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</si>
  <si>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</si>
  <si>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</si>
  <si>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</si>
  <si>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</si>
  <si>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</si>
  <si>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</si>
  <si>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</si>
  <si>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</si>
  <si>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</si>
  <si>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</si>
  <si>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</si>
  <si>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</si>
  <si>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</si>
  <si>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</si>
  <si>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</si>
  <si>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</si>
  <si>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</si>
  <si>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</si>
  <si>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</si>
  <si>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</si>
  <si>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</si>
  <si>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</si>
  <si>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</si>
  <si>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</si>
  <si>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</si>
  <si>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</si>
  <si>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</si>
  <si>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</si>
  <si>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</si>
  <si>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</si>
  <si>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</si>
  <si>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</si>
  <si>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</si>
  <si>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</si>
  <si>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</si>
  <si>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</si>
  <si>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</si>
  <si>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</si>
  <si>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</si>
  <si>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</si>
  <si>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</si>
  <si>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</si>
  <si>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</si>
  <si>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</si>
  <si>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</si>
  <si>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</si>
  <si>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</si>
  <si>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</si>
  <si>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</si>
  <si>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</si>
  <si>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</si>
  <si>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</si>
  <si>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</si>
  <si>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</si>
  <si>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</si>
  <si>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</si>
  <si>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</si>
  <si>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</si>
  <si>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</si>
  <si>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</si>
  <si>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</si>
  <si>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</si>
  <si>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</si>
  <si>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</si>
  <si>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</si>
  <si>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</si>
  <si>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</si>
  <si>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</si>
  <si>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</si>
  <si>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</si>
  <si>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</si>
  <si>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</si>
  <si>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</si>
  <si>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</si>
  <si>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</si>
  <si>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</si>
  <si>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</si>
  <si>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</si>
  <si>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</si>
  <si>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</si>
  <si>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</si>
  <si>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</si>
  <si>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</si>
  <si>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</si>
  <si>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</si>
  <si>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</si>
  <si>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</si>
  <si>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</si>
  <si>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</si>
  <si>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</si>
  <si>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</si>
  <si>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</si>
  <si>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</si>
  <si>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</si>
  <si>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</si>
  <si>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</si>
  <si>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</si>
  <si>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</si>
  <si>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</si>
  <si>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</si>
  <si>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</si>
  <si>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</si>
  <si>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</si>
  <si>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</si>
  <si>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</si>
  <si>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</si>
  <si>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</si>
  <si>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</si>
  <si>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</si>
  <si>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</si>
  <si>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</si>
  <si>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</si>
  <si>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</si>
  <si>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</si>
  <si>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</si>
  <si>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</si>
  <si>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</si>
  <si>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</si>
  <si>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</si>
  <si>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</si>
  <si>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</si>
  <si>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</si>
  <si>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</si>
  <si>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</si>
  <si>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</si>
  <si>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</si>
  <si>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</si>
  <si>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</si>
  <si>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</si>
  <si>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</si>
  <si>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</si>
  <si>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</si>
  <si>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</si>
  <si>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</si>
  <si>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</si>
  <si>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</si>
  <si>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</si>
  <si>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</si>
  <si>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</si>
  <si>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</si>
  <si>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</si>
  <si>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</si>
  <si>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</si>
  <si>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</si>
  <si>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</si>
  <si>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</si>
  <si>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</si>
  <si>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</si>
  <si>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</si>
  <si>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</si>
  <si>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</si>
  <si>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</si>
  <si>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</si>
  <si>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</si>
  <si>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</si>
  <si>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</si>
  <si>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</si>
  <si>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</si>
  <si>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</si>
  <si>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</si>
  <si>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</si>
  <si>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</si>
  <si>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</si>
  <si>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</si>
  <si>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</si>
  <si>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</si>
  <si>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</si>
  <si>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</si>
  <si>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</si>
  <si>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</si>
  <si>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</si>
  <si>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</si>
  <si>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</si>
  <si>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</si>
  <si>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</si>
  <si>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</si>
  <si>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</si>
  <si>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</si>
  <si>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</si>
  <si>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</si>
  <si>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</si>
  <si>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</si>
  <si>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</si>
  <si>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</si>
  <si>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</si>
  <si>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</si>
  <si>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</si>
  <si>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</si>
  <si>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</si>
  <si>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</si>
  <si>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</si>
  <si>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</si>
  <si>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</si>
  <si>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</si>
  <si>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</si>
  <si>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</si>
  <si>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</si>
  <si>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</si>
  <si>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</si>
  <si>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</si>
  <si>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</si>
  <si>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</si>
  <si>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</si>
  <si>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</si>
  <si>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</si>
  <si>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</si>
  <si>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</si>
  <si>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</si>
  <si>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</si>
  <si>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</si>
  <si>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</si>
  <si>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</si>
  <si>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</si>
  <si>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</si>
  <si>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</si>
  <si>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</si>
  <si>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</si>
  <si>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</si>
  <si>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</si>
  <si>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</si>
  <si>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</si>
  <si>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</si>
  <si>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</si>
  <si>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</si>
  <si>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</si>
  <si>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</si>
  <si>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</si>
  <si>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</si>
  <si>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</si>
  <si>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</si>
  <si>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</si>
  <si>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</si>
  <si>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</si>
  <si>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</si>
  <si>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</si>
  <si>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</si>
  <si>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</si>
  <si>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</si>
  <si>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</si>
  <si>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</si>
  <si>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</si>
  <si>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</si>
  <si>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</si>
  <si>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</si>
  <si>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</si>
  <si>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</si>
  <si>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</si>
  <si>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</si>
  <si>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</si>
  <si>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</si>
  <si>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</si>
  <si>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</si>
  <si>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</si>
  <si>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</si>
  <si>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</si>
  <si>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</si>
  <si>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</si>
  <si>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</si>
  <si>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</si>
  <si>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</si>
  <si>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</si>
  <si>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</si>
  <si>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</si>
  <si>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</si>
  <si>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</si>
  <si>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</si>
  <si>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</si>
  <si>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</si>
  <si>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</si>
  <si>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</si>
  <si>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</si>
  <si>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</si>
  <si>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</si>
  <si>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</si>
  <si>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</si>
  <si>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</si>
  <si>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</si>
  <si>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</si>
  <si>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</si>
  <si>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</si>
  <si>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</si>
  <si>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</si>
  <si>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</si>
  <si>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</si>
  <si>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</si>
  <si>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</si>
  <si>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</si>
  <si>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</si>
  <si>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</si>
  <si>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</si>
  <si>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</si>
  <si>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</si>
  <si>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</si>
  <si>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</si>
  <si>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</si>
  <si>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</si>
  <si>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</si>
  <si>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</si>
  <si>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</si>
  <si>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</si>
  <si>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</si>
  <si>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</si>
  <si>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</si>
  <si>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</si>
  <si>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</si>
  <si>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</si>
  <si>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</si>
  <si>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</si>
  <si>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</si>
  <si>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</si>
  <si>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</si>
  <si>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</si>
  <si>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</si>
  <si>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</si>
  <si>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</si>
  <si>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</si>
  <si>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</si>
  <si>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</si>
  <si>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</si>
  <si>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</si>
  <si>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</si>
  <si>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</si>
  <si>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</si>
  <si>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</si>
  <si>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</si>
  <si>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</si>
  <si>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</si>
  <si>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</si>
  <si>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</si>
  <si>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</si>
  <si>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</si>
  <si>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</si>
  <si>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</si>
  <si>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</si>
  <si>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</si>
  <si>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</si>
  <si>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</si>
  <si>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</si>
  <si>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</si>
  <si>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</si>
  <si>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</si>
  <si>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</si>
  <si>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</si>
  <si>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</si>
  <si>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</si>
  <si>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</si>
  <si>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</si>
  <si>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</si>
  <si>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</si>
  <si>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</si>
  <si>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</si>
  <si>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</si>
  <si>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</si>
  <si>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</si>
  <si>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</si>
  <si>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</si>
  <si>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</si>
  <si>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</si>
  <si>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</si>
  <si>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</si>
  <si>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</si>
  <si>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</si>
  <si>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</si>
  <si>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</si>
  <si>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</si>
  <si>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</si>
  <si>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</si>
  <si>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</si>
  <si>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</si>
  <si>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</si>
  <si>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</si>
  <si>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</si>
  <si>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</si>
  <si>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</si>
  <si>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</si>
  <si>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</si>
  <si>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</si>
  <si>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</si>
  <si>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</si>
  <si>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</si>
  <si>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</si>
  <si>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</si>
  <si>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</si>
  <si>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</si>
  <si>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</si>
  <si>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</si>
  <si>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</si>
  <si>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</si>
  <si>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</si>
  <si>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</si>
  <si>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</si>
  <si>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</si>
  <si>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</si>
  <si>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</si>
  <si>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</si>
  <si>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</si>
  <si>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</si>
  <si>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</si>
  <si>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</si>
  <si>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</si>
  <si>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</si>
  <si>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</si>
  <si>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</si>
  <si>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</si>
  <si>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</si>
  <si>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</si>
  <si>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</si>
  <si>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</si>
  <si>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</si>
  <si>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</si>
  <si>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</si>
  <si>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</si>
  <si>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</si>
  <si>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</si>
  <si>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</si>
  <si>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</si>
  <si>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</si>
  <si>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</si>
  <si>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</si>
  <si>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</si>
  <si>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</si>
  <si>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</si>
  <si>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</si>
  <si>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</si>
  <si>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</si>
  <si>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</si>
  <si>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</si>
  <si>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</si>
  <si>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</si>
  <si>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</si>
  <si>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</si>
  <si>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</si>
  <si>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</si>
  <si>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</si>
  <si>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</si>
  <si>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</si>
  <si>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</si>
  <si>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</si>
  <si>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</si>
  <si>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</si>
  <si>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</si>
  <si>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</si>
  <si>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</si>
  <si>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</si>
  <si>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</si>
  <si>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</si>
  <si>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</si>
  <si>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</si>
  <si>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</si>
  <si>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</si>
  <si>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</si>
  <si>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</si>
  <si>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</si>
  <si>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</si>
  <si>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</si>
  <si>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</si>
  <si>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</si>
  <si>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</si>
  <si>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</si>
  <si>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</si>
  <si>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</si>
  <si>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</si>
  <si>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</si>
  <si>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</si>
  <si>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</si>
  <si>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</si>
  <si>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</si>
  <si>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</si>
  <si>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</si>
  <si>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</si>
  <si>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</si>
  <si>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</si>
  <si>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</si>
  <si>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</si>
  <si>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</si>
  <si>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</si>
  <si>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</si>
  <si>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</si>
  <si>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</si>
  <si>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</si>
  <si>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</si>
  <si>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</si>
  <si>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</si>
  <si>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</si>
  <si>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</si>
  <si>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</si>
  <si>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</si>
  <si>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</si>
  <si>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</si>
  <si>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</si>
  <si>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</si>
  <si>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</si>
  <si>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</si>
  <si>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</si>
  <si>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</si>
  <si>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</si>
  <si>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</si>
  <si>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</si>
  <si>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</si>
  <si>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</si>
  <si>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</si>
  <si>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</si>
  <si>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</si>
  <si>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</si>
  <si>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</si>
  <si>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</si>
  <si>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</si>
  <si>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</si>
  <si>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</si>
  <si>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</si>
  <si>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</si>
  <si>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</si>
  <si>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</si>
  <si>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</si>
  <si>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</si>
  <si>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</si>
  <si>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</si>
  <si>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</si>
  <si>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</si>
  <si>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</si>
  <si>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</si>
  <si>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</si>
  <si>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</si>
  <si>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</si>
  <si>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</si>
  <si>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</si>
  <si>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</si>
  <si>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</si>
  <si>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</si>
  <si>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</si>
  <si>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</si>
  <si>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</si>
  <si>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</si>
  <si>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</si>
  <si>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</si>
  <si>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</si>
  <si>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</si>
  <si>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</si>
  <si>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</si>
  <si>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</si>
  <si>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</si>
  <si>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</si>
  <si>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</si>
  <si>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</si>
  <si>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</si>
  <si>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</si>
  <si>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</si>
  <si>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</si>
  <si>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</si>
  <si>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</si>
  <si>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</si>
  <si>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</si>
  <si>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</si>
  <si>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</si>
  <si>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</si>
  <si>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</si>
  <si>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</si>
  <si>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</si>
  <si>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</si>
  <si>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</si>
  <si>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</si>
  <si>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</si>
  <si>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</si>
  <si>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</si>
  <si>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</si>
  <si>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</si>
  <si>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</si>
  <si>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</si>
  <si>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</si>
  <si>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</si>
  <si>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</si>
  <si>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</si>
  <si>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</si>
  <si>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</si>
  <si>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</si>
  <si>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</si>
  <si>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</si>
  <si>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</si>
  <si>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</si>
  <si>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</si>
  <si>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</si>
  <si>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</si>
  <si>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</si>
  <si>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</si>
  <si>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</si>
  <si>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</si>
  <si>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</si>
  <si>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</si>
  <si>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</si>
  <si>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</si>
  <si>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</si>
  <si>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</si>
  <si>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</si>
  <si>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</si>
  <si>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</si>
  <si>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</si>
  <si>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</si>
  <si>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</si>
  <si>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</si>
  <si>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</si>
  <si>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</si>
  <si>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</si>
  <si>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</si>
  <si>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</si>
  <si>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</si>
  <si>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</si>
  <si>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</si>
  <si>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</si>
  <si>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</si>
  <si>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</si>
  <si>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</si>
  <si>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</si>
  <si>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</si>
  <si>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</si>
  <si>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</si>
  <si>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</si>
  <si>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</si>
  <si>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</si>
  <si>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</si>
  <si>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</si>
  <si>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</si>
  <si>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</si>
  <si>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</si>
  <si>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</si>
  <si>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</si>
  <si>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</si>
  <si>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</si>
  <si>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</si>
  <si>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</si>
  <si>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</si>
  <si>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</si>
  <si>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</si>
  <si>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</si>
  <si>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</si>
  <si>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</si>
  <si>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</si>
  <si>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</si>
  <si>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</si>
  <si>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</si>
  <si>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</si>
  <si>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</si>
  <si>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</si>
  <si>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</si>
  <si>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</si>
  <si>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</si>
  <si>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</si>
  <si>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</si>
  <si>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</si>
  <si>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</si>
  <si>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</si>
  <si>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</si>
  <si>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</si>
  <si>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</si>
  <si>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</si>
  <si>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</si>
  <si>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</si>
  <si>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</si>
  <si>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</si>
  <si>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</si>
  <si>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</si>
  <si>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</si>
  <si>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</si>
  <si>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</si>
  <si>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</si>
  <si>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</si>
  <si>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</si>
  <si>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</si>
  <si>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</si>
  <si>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</si>
  <si>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</si>
  <si>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</si>
  <si>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</si>
  <si>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</si>
  <si>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</si>
  <si>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</si>
  <si>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</si>
  <si>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</si>
  <si>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</si>
  <si>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</si>
  <si>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</si>
  <si>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</si>
  <si>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</si>
  <si>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</si>
  <si>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</si>
  <si>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</si>
  <si>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</si>
  <si>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</si>
  <si>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</si>
  <si>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</si>
  <si>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</si>
  <si>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</si>
  <si>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</si>
  <si>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</si>
  <si>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</si>
  <si>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</si>
  <si>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</si>
  <si>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</si>
  <si>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</si>
  <si>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</si>
  <si>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</si>
  <si>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</si>
  <si>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</si>
  <si>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</si>
  <si>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</si>
  <si>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</si>
  <si>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</si>
  <si>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</si>
  <si>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</si>
  <si>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</si>
  <si>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</si>
  <si>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</si>
  <si>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</si>
  <si>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</si>
  <si>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</si>
  <si>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</si>
  <si>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</si>
  <si>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</si>
  <si>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</si>
  <si>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</si>
  <si>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</si>
  <si>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</si>
  <si>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</si>
  <si>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</si>
  <si>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</si>
  <si>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</si>
  <si>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</si>
  <si>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</si>
  <si>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</si>
  <si>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</si>
  <si>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</si>
  <si>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</si>
  <si>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</si>
  <si>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</si>
  <si>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</si>
  <si>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</si>
  <si>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</si>
  <si>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</si>
  <si>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</si>
  <si>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</si>
  <si>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</si>
  <si>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</si>
  <si>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</si>
  <si>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</si>
  <si>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</si>
  <si>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</si>
  <si>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</si>
  <si>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</si>
  <si>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</si>
  <si>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</si>
  <si>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</si>
  <si>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</si>
  <si>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</si>
  <si>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</si>
  <si>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</si>
  <si>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</si>
  <si>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</si>
  <si>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</si>
  <si>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</si>
  <si>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</si>
  <si>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</si>
  <si>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</si>
  <si>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</si>
  <si>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</si>
  <si>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</si>
  <si>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</si>
  <si>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</si>
  <si>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</si>
  <si>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</si>
  <si>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</si>
  <si>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</si>
  <si>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</si>
  <si>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</si>
  <si>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</si>
  <si>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</si>
  <si>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</si>
  <si>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</si>
  <si>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</si>
  <si>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</si>
  <si>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</si>
  <si>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</si>
  <si>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</si>
  <si>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</si>
  <si>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</si>
  <si>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</si>
  <si>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</si>
  <si>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</si>
  <si>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</si>
  <si>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</si>
  <si>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</si>
  <si>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</si>
  <si>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</si>
  <si>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</si>
  <si>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</si>
  <si>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</si>
  <si>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</si>
  <si>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</si>
  <si>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</si>
  <si>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</si>
  <si>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</si>
  <si>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</si>
  <si>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</si>
  <si>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</si>
  <si>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</si>
  <si>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</si>
  <si>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</si>
  <si>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</si>
  <si>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</si>
  <si>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</si>
  <si>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</si>
  <si>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</si>
  <si>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</si>
  <si>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</si>
  <si>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</si>
  <si>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</si>
  <si>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</si>
  <si>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</si>
  <si>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</si>
  <si>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</si>
  <si>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</si>
  <si>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</si>
  <si>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</si>
  <si>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</si>
  <si>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</si>
  <si>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</si>
  <si>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</si>
  <si>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</si>
  <si>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</si>
  <si>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</si>
  <si>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</si>
  <si>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</si>
  <si>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</si>
  <si>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</si>
  <si>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</si>
  <si>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</si>
  <si>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</si>
  <si>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</si>
  <si>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</si>
  <si>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</si>
  <si>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</si>
  <si>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</si>
  <si>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</si>
  <si>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</si>
  <si>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</si>
  <si>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</si>
  <si>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</si>
  <si>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</si>
  <si>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</si>
  <si>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</si>
  <si>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</si>
  <si>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</si>
  <si>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</si>
  <si>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</si>
  <si>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</si>
  <si>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</si>
  <si>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</si>
  <si>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</si>
  <si>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</si>
  <si>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</si>
  <si>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</si>
  <si>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</si>
  <si>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</si>
  <si>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</si>
  <si>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</si>
  <si>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</si>
  <si>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</si>
  <si>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</si>
  <si>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</si>
  <si>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</si>
  <si>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</si>
  <si>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</si>
  <si>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</si>
  <si>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</si>
  <si>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</si>
  <si>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</si>
  <si>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</si>
  <si>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</si>
  <si>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</si>
  <si>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</si>
  <si>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</si>
  <si>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</si>
  <si>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</si>
  <si>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</si>
  <si>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</si>
  <si>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</si>
  <si>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</si>
  <si>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</si>
  <si>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</si>
  <si>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</si>
  <si>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</si>
  <si>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</si>
  <si>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</si>
  <si>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</si>
  <si>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</si>
  <si>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</si>
  <si>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</si>
  <si>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</si>
  <si>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</si>
  <si>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</si>
  <si>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</si>
  <si>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</si>
  <si>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</si>
  <si>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</si>
  <si>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</si>
  <si>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</si>
  <si>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</si>
  <si>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</si>
  <si>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</si>
  <si>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</si>
  <si>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</si>
  <si>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</si>
  <si>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</si>
  <si>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</si>
  <si>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</si>
  <si>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</si>
  <si>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</si>
  <si>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</si>
  <si>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</si>
  <si>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</si>
  <si>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</si>
  <si>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</si>
  <si>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</si>
  <si>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</si>
  <si>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</si>
  <si>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</si>
  <si>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</si>
  <si>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</si>
  <si>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</si>
  <si>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</si>
  <si>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</si>
  <si>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</si>
  <si>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</si>
  <si>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</si>
  <si>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</si>
  <si>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</si>
  <si>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</si>
  <si>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</si>
  <si>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</si>
  <si>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</si>
  <si>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</si>
  <si>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</si>
  <si>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</si>
  <si>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</si>
  <si>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</si>
  <si>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</si>
  <si>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</si>
  <si>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</si>
  <si>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</si>
  <si>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</si>
  <si>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</si>
  <si>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</si>
  <si>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</si>
  <si>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</si>
  <si>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</si>
  <si>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</si>
  <si>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</si>
  <si>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</si>
  <si>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</si>
  <si>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</si>
  <si>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</si>
  <si>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</si>
  <si>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</si>
  <si>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</si>
  <si>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</si>
  <si>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</si>
  <si>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</si>
  <si>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</si>
  <si>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</si>
  <si>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</si>
  <si>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</si>
  <si>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</si>
  <si>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</si>
  <si>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</si>
  <si>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</si>
  <si>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</si>
  <si>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</si>
  <si>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</si>
  <si>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</si>
  <si>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</si>
  <si>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</si>
  <si>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</si>
  <si>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</si>
  <si>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</si>
  <si>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</si>
  <si>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</si>
  <si>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</si>
  <si>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</si>
  <si>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</si>
  <si>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</si>
  <si>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</si>
  <si>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</si>
  <si>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</si>
  <si>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</si>
  <si>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</si>
  <si>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</si>
  <si>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</si>
  <si>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</si>
  <si>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</si>
  <si>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</si>
  <si>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</si>
  <si>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</si>
  <si>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</si>
  <si>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</si>
  <si>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</si>
  <si>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</si>
  <si>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</si>
  <si>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</si>
  <si>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</si>
  <si>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</si>
  <si>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</si>
  <si>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</si>
  <si>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</si>
  <si>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</si>
  <si>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</si>
  <si>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</si>
  <si>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</si>
  <si>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</si>
  <si>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</si>
  <si>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</si>
  <si>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</si>
  <si>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</si>
  <si>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</si>
  <si>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</si>
  <si>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</si>
  <si>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</si>
  <si>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</si>
  <si>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</si>
  <si>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</si>
  <si>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</si>
  <si>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</si>
  <si>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</si>
  <si>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</si>
  <si>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</si>
  <si>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</si>
  <si>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</si>
  <si>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</si>
  <si>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</si>
  <si>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</si>
  <si>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</si>
  <si>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</si>
  <si>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</si>
  <si>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</si>
  <si>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</si>
  <si>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</si>
  <si>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</si>
  <si>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</si>
  <si>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</si>
  <si>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</si>
  <si>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</si>
  <si>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</si>
  <si>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</si>
  <si>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</si>
  <si>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</si>
  <si>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</si>
  <si>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</si>
  <si>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</si>
  <si>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</si>
  <si>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</si>
  <si>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</si>
  <si>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</si>
  <si>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</si>
  <si>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</si>
  <si>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</si>
  <si>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</si>
  <si>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</si>
  <si>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</si>
  <si>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</si>
  <si>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</si>
  <si>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</si>
  <si>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</si>
  <si>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</si>
  <si>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</si>
  <si>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</si>
  <si>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</si>
  <si>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</si>
  <si>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</si>
  <si>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</si>
  <si>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</si>
  <si>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</si>
  <si>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</si>
  <si>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</si>
  <si>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</si>
  <si>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</si>
  <si>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</si>
  <si>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</si>
  <si>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</si>
  <si>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</si>
  <si>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</si>
  <si>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</si>
  <si>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</si>
  <si>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</si>
  <si>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</si>
  <si>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</si>
  <si>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</si>
  <si>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</si>
  <si>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</si>
  <si>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</si>
  <si>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</si>
  <si>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</si>
  <si>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</si>
  <si>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</si>
  <si>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</si>
  <si>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</si>
  <si>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</si>
  <si>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</si>
  <si>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</si>
  <si>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</si>
  <si>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</si>
  <si>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</si>
  <si>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</si>
  <si>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</si>
  <si>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</si>
  <si>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</si>
  <si>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</si>
  <si>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</si>
  <si>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</si>
  <si>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</si>
  <si>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</si>
  <si>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</si>
  <si>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</si>
  <si>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</si>
  <si>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</si>
  <si>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</si>
  <si>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</si>
  <si>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</si>
  <si>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</si>
  <si>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</si>
  <si>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</si>
  <si>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</si>
  <si>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</si>
  <si>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</si>
  <si>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</si>
  <si>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</si>
  <si>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</si>
  <si>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</si>
  <si>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</si>
  <si>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</si>
  <si>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</si>
  <si>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</si>
  <si>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</si>
  <si>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</si>
  <si>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</si>
  <si>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</si>
  <si>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</si>
  <si>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</si>
  <si>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</si>
  <si>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</si>
  <si>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</si>
  <si>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</si>
  <si>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</si>
  <si>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</si>
  <si>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</si>
  <si>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</si>
  <si>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</si>
  <si>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</si>
  <si>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</si>
  <si>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</si>
  <si>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</si>
  <si>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</si>
  <si>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</si>
  <si>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</si>
  <si>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</si>
  <si>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</si>
  <si>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</si>
  <si>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</si>
  <si>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</si>
  <si>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</si>
  <si>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</si>
  <si>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</si>
  <si>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</si>
  <si>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</si>
  <si>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</si>
  <si>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</si>
  <si>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</si>
  <si>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</si>
  <si>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</si>
  <si>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</si>
  <si>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</si>
  <si>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</si>
  <si>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</si>
  <si>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</si>
  <si>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</si>
  <si>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</si>
  <si>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</si>
  <si>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</si>
  <si>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</si>
  <si>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</si>
  <si>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</si>
  <si>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</si>
  <si>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</si>
  <si>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</si>
  <si>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</si>
  <si>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</si>
  <si>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</si>
  <si>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</si>
  <si>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</si>
  <si>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</si>
  <si>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</si>
  <si>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</si>
  <si>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</si>
  <si>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</si>
  <si>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</si>
  <si>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</si>
  <si>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</si>
  <si>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</si>
  <si>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</si>
  <si>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</si>
  <si>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</si>
  <si>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</si>
  <si>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</si>
  <si>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</si>
  <si>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</si>
  <si>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</si>
  <si>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</si>
  <si>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</si>
  <si>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</si>
  <si>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</si>
  <si>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</si>
  <si>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</si>
  <si>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</si>
  <si>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</si>
  <si>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</si>
  <si>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</si>
  <si>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</si>
  <si>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</si>
  <si>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</si>
  <si>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</si>
  <si>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</si>
  <si>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</si>
  <si>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</si>
  <si>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</si>
  <si>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</si>
  <si>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</si>
  <si>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</si>
  <si>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</si>
  <si>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</si>
  <si>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</si>
  <si>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</si>
  <si>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</si>
  <si>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</si>
  <si>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</si>
  <si>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</si>
  <si>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</si>
  <si>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</si>
  <si>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</si>
  <si>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</si>
  <si>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</si>
  <si>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</si>
  <si>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</si>
  <si>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</si>
  <si>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</si>
  <si>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</si>
  <si>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</si>
  <si>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</si>
  <si>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</si>
  <si>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</si>
  <si>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</si>
  <si>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</si>
  <si>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</si>
  <si>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</si>
  <si>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</si>
  <si>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</si>
  <si>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</si>
  <si>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</si>
  <si>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</si>
  <si>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</si>
  <si>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</si>
  <si>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</si>
  <si>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</si>
  <si>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</si>
  <si>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</si>
  <si>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</si>
  <si>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</si>
  <si>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</si>
  <si>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</si>
  <si>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</si>
  <si>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</si>
  <si>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</si>
  <si>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</si>
  <si>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</si>
  <si>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</si>
  <si>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</si>
  <si>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</si>
  <si>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</si>
  <si>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</si>
  <si>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</si>
  <si>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</si>
  <si>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</si>
  <si>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</si>
  <si>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</si>
  <si>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</si>
  <si>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</si>
  <si>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</si>
  <si>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</si>
  <si>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</si>
  <si>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</si>
  <si>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</si>
  <si>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</si>
  <si>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</si>
  <si>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</si>
  <si>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</si>
  <si>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</si>
  <si>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</si>
  <si>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</si>
  <si>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</si>
  <si>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</si>
  <si>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</si>
  <si>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</si>
  <si>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</si>
  <si>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</si>
  <si>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</si>
  <si>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</si>
  <si>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</si>
  <si>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</si>
  <si>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</si>
  <si>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</si>
  <si>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</si>
  <si>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</si>
  <si>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</si>
  <si>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</si>
  <si>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</si>
  <si>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</si>
  <si>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</si>
  <si>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</si>
  <si>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</si>
  <si>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</si>
  <si>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</si>
  <si>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</si>
  <si>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</si>
  <si>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</si>
  <si>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</si>
  <si>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</si>
  <si>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</si>
  <si>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</si>
  <si>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</si>
  <si>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</si>
  <si>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</si>
  <si>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</si>
  <si>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</si>
  <si>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</si>
  <si>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</si>
  <si>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</si>
  <si>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</si>
  <si>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</si>
  <si>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</si>
  <si>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</si>
  <si>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</si>
  <si>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</si>
  <si>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</si>
  <si>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</si>
  <si>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</si>
  <si>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</si>
  <si>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</si>
  <si>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</si>
  <si>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</si>
  <si>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</si>
  <si>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</si>
  <si>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</si>
  <si>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</si>
  <si>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</si>
  <si>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</si>
  <si>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</si>
  <si>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</si>
  <si>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</si>
  <si>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</si>
  <si>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</si>
  <si>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</si>
  <si>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</si>
  <si>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</si>
  <si>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</si>
  <si>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</si>
  <si>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</si>
  <si>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</si>
  <si>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</si>
  <si>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</si>
  <si>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</si>
  <si>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</si>
  <si>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</si>
  <si>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</si>
  <si>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</si>
  <si>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</si>
  <si>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</si>
  <si>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</si>
  <si>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</si>
  <si>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</si>
  <si>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</si>
  <si>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</si>
  <si>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</si>
  <si>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</si>
  <si>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</si>
  <si>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</si>
  <si>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</si>
  <si>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</si>
  <si>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</si>
  <si>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</si>
  <si>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</si>
  <si>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</si>
  <si>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</si>
  <si>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</si>
  <si>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</si>
  <si>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</si>
  <si>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</si>
  <si>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</si>
  <si>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</si>
  <si>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</si>
  <si>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</si>
  <si>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</si>
  <si>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</si>
  <si>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</si>
  <si>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</si>
  <si>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</si>
  <si>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</si>
  <si>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</si>
  <si>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</si>
  <si>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</si>
  <si>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</si>
  <si>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</si>
  <si>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</si>
  <si>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</si>
  <si>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</si>
  <si>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</si>
  <si>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</si>
  <si>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</si>
  <si>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</si>
  <si>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</si>
  <si>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</si>
  <si>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</si>
  <si>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</si>
  <si>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</si>
  <si>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</si>
  <si>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</si>
  <si>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</si>
  <si>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</si>
  <si>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</si>
  <si>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</si>
  <si>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</si>
  <si>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</si>
  <si>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</si>
  <si>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</si>
  <si>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</si>
  <si>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</si>
  <si>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</si>
  <si>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</si>
  <si>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</si>
  <si>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</si>
  <si>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</si>
  <si>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</si>
  <si>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</si>
  <si>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</si>
  <si>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</si>
  <si>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</si>
  <si>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</si>
  <si>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</si>
  <si>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</si>
  <si>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</si>
  <si>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</si>
  <si>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</si>
  <si>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</si>
  <si>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</si>
  <si>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</si>
  <si>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</si>
  <si>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</si>
  <si>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</si>
  <si>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</si>
  <si>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</si>
  <si>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</si>
  <si>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</si>
  <si>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</si>
  <si>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</si>
  <si>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</si>
  <si>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</si>
  <si>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</si>
  <si>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</si>
  <si>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</si>
  <si>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</si>
  <si>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</si>
  <si>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</si>
  <si>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</si>
  <si>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</si>
  <si>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</si>
  <si>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</si>
  <si>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</si>
  <si>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</si>
  <si>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</si>
  <si>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</si>
  <si>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</si>
  <si>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</si>
  <si>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</si>
  <si>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</si>
  <si>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</si>
  <si>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</si>
  <si>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</si>
  <si>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</si>
  <si>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</si>
  <si>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</si>
  <si>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</si>
  <si>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</si>
  <si>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</si>
  <si>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</si>
  <si>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</si>
  <si>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</si>
  <si>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</si>
  <si>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</si>
  <si>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</si>
  <si>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</si>
  <si>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</si>
  <si>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</si>
  <si>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</si>
  <si>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</si>
  <si>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</si>
  <si>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</si>
  <si>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</si>
  <si>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</si>
  <si>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</si>
  <si>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</si>
  <si>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</si>
  <si>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</si>
  <si>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</si>
  <si>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</si>
  <si>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</si>
  <si>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</si>
  <si>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</si>
  <si>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</si>
  <si>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</si>
  <si>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</si>
  <si>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</si>
  <si>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</si>
  <si>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</si>
  <si>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</si>
  <si>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</si>
  <si>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</si>
  <si>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</si>
  <si>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</si>
  <si>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</si>
  <si>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</si>
  <si>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</si>
  <si>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</si>
  <si>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</si>
  <si>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</si>
  <si>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</si>
  <si>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</si>
  <si>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</si>
  <si>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</si>
  <si>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</si>
  <si>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</si>
  <si>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</si>
  <si>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</si>
  <si>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</si>
  <si>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</si>
  <si>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</si>
  <si>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</si>
  <si>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</si>
  <si>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</si>
  <si>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</si>
  <si>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</si>
  <si>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</si>
  <si>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</si>
  <si>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</si>
  <si>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</si>
  <si>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</si>
  <si>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</si>
  <si>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</si>
  <si>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</si>
  <si>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</si>
  <si>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</si>
  <si>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</si>
  <si>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</si>
  <si>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</si>
  <si>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</si>
  <si>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</si>
  <si>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</si>
  <si>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</si>
  <si>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</si>
  <si>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</si>
  <si>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</si>
  <si>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</si>
  <si>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</si>
  <si>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</si>
  <si>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</si>
  <si>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</si>
  <si>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</si>
  <si>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</si>
  <si>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</si>
  <si>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</si>
  <si>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</si>
  <si>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</si>
  <si>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</si>
  <si>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</si>
  <si>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</si>
  <si>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</si>
  <si>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</si>
  <si>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</si>
  <si>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</si>
  <si>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</si>
  <si>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</si>
  <si>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</si>
  <si>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</si>
  <si>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</si>
  <si>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</si>
  <si>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</si>
  <si>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</si>
  <si>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</si>
  <si>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</si>
  <si>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</si>
  <si>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</si>
  <si>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</si>
  <si>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</si>
  <si>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</si>
  <si>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</si>
  <si>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</si>
  <si>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</si>
  <si>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</si>
  <si>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</si>
  <si>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</si>
  <si>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</si>
  <si>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</si>
  <si>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</si>
  <si>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</si>
  <si>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</si>
  <si>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</si>
  <si>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</si>
  <si>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</si>
  <si>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</si>
  <si>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</si>
  <si>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</si>
  <si>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</si>
  <si>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</si>
  <si>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</si>
  <si>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</si>
  <si>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</si>
  <si>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</si>
  <si>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</si>
  <si>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</si>
  <si>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</si>
  <si>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</si>
  <si>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</si>
  <si>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</si>
  <si>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</si>
  <si>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</si>
  <si>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</si>
  <si>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</si>
  <si>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</si>
  <si>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</si>
  <si>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</si>
  <si>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</si>
  <si>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</si>
  <si>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</si>
  <si>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</si>
  <si>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</si>
  <si>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</si>
  <si>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</si>
  <si>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</si>
  <si>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</si>
  <si>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</si>
  <si>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</si>
  <si>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</si>
  <si>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</si>
  <si>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</si>
  <si>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</si>
  <si>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</si>
  <si>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</si>
  <si>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</si>
  <si>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</si>
  <si>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</si>
  <si>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</si>
  <si>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</si>
  <si>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</si>
  <si>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</si>
  <si>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</si>
  <si>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</si>
  <si>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</si>
  <si>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</si>
  <si>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</si>
  <si>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</si>
  <si>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</si>
  <si>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</si>
  <si>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</si>
  <si>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</si>
  <si>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</si>
  <si>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</si>
  <si>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</si>
  <si>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</si>
  <si>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</si>
  <si>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</si>
  <si>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</si>
  <si>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</si>
  <si>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</si>
  <si>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</si>
  <si>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</si>
  <si>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</si>
  <si>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</si>
  <si>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</si>
  <si>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</si>
  <si>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</si>
  <si>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</si>
  <si>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</si>
  <si>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</si>
  <si>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</si>
  <si>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</si>
  <si>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</si>
  <si>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</si>
  <si>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</si>
  <si>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</si>
  <si>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</si>
  <si>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</si>
  <si>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</si>
  <si>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</si>
  <si>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</si>
  <si>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</si>
  <si>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</si>
  <si>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</si>
  <si>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</si>
  <si>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</si>
  <si>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</si>
  <si>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</si>
  <si>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</si>
  <si>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</si>
  <si>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</si>
  <si>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</si>
  <si>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</si>
  <si>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</si>
  <si>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</si>
  <si>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</si>
  <si>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</si>
  <si>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</si>
  <si>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</si>
  <si>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</si>
  <si>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</si>
  <si>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</si>
  <si>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</si>
  <si>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</si>
  <si>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</si>
  <si>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</si>
  <si>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</si>
  <si>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</si>
  <si>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</si>
  <si>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</si>
  <si>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</si>
  <si>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</si>
  <si>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</si>
  <si>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</si>
  <si>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</si>
  <si>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</si>
  <si>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</si>
  <si>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</si>
  <si>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</si>
  <si>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</si>
  <si>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</si>
  <si>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</si>
  <si>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</si>
  <si>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</si>
  <si>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</si>
  <si>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</si>
  <si>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</si>
  <si>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</si>
  <si>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</si>
  <si>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</si>
  <si>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</si>
  <si>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</si>
  <si>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</si>
  <si>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</si>
  <si>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</si>
  <si>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</si>
  <si>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</si>
  <si>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</si>
  <si>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</si>
  <si>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</si>
  <si>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</si>
  <si>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</si>
  <si>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</si>
  <si>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</si>
  <si>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</si>
  <si>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</si>
  <si>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</si>
  <si>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</si>
  <si>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</si>
  <si>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</si>
  <si>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</si>
  <si>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</si>
  <si>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</si>
  <si>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</si>
  <si>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</si>
  <si>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</si>
  <si>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</si>
  <si>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</si>
  <si>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</si>
  <si>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</si>
  <si>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</si>
  <si>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</si>
  <si>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</si>
  <si>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</si>
  <si>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</si>
  <si>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</si>
  <si>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</si>
  <si>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</si>
  <si>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</si>
  <si>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</si>
  <si>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</si>
  <si>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</si>
  <si>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</si>
  <si>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</si>
  <si>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</si>
  <si>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</si>
  <si>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</si>
  <si>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</si>
  <si>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</si>
  <si>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</si>
  <si>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</si>
  <si>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</si>
  <si>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</si>
  <si>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</si>
  <si>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</si>
  <si>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</si>
  <si>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</si>
  <si>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</si>
  <si>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</si>
  <si>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</si>
  <si>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</si>
  <si>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</si>
  <si>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</si>
  <si>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</si>
  <si>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</si>
  <si>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</si>
  <si>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</si>
  <si>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</si>
  <si>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</si>
  <si>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</si>
  <si>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</si>
  <si>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</si>
  <si>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</si>
  <si>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</si>
  <si>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</si>
  <si>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</si>
  <si>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</si>
  <si>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</si>
  <si>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</si>
  <si>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</si>
  <si>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</si>
  <si>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</si>
  <si>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</si>
  <si>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</si>
  <si>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</si>
  <si>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</si>
  <si>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</si>
  <si>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</si>
  <si>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</si>
  <si>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</si>
  <si>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</si>
  <si>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</si>
  <si>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</si>
  <si>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</si>
  <si>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</si>
  <si>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</si>
  <si>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</si>
  <si>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</si>
  <si>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</si>
  <si>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</si>
  <si>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</si>
  <si>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</si>
  <si>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</si>
  <si>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</si>
  <si>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</si>
  <si>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</si>
  <si>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</si>
  <si>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</si>
  <si>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</si>
  <si>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</si>
  <si>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</si>
  <si>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</si>
  <si>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</si>
  <si>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</si>
  <si>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</si>
  <si>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</si>
  <si>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</si>
  <si>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</si>
  <si>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</si>
  <si>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</si>
  <si>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</si>
  <si>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</si>
  <si>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</si>
  <si>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</si>
  <si>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</si>
  <si>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</si>
  <si>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</si>
  <si>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</si>
  <si>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</si>
  <si>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</si>
  <si>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</si>
  <si>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</si>
  <si>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</si>
  <si>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</si>
  <si>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</si>
  <si>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</si>
  <si>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</si>
  <si>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</si>
  <si>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</si>
  <si>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</si>
  <si>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</si>
  <si>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</si>
  <si>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</si>
  <si>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</si>
  <si>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</si>
  <si>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</si>
  <si>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</si>
  <si>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</si>
  <si>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</si>
  <si>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</si>
  <si>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</si>
  <si>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</si>
  <si>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</si>
  <si>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</si>
  <si>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</si>
  <si>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</si>
  <si>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</si>
  <si>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</si>
  <si>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</si>
  <si>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</si>
  <si>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</si>
  <si>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</si>
  <si>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</si>
  <si>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</si>
  <si>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</si>
  <si>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</si>
  <si>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</si>
  <si>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</si>
  <si>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</si>
  <si>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</si>
  <si>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</si>
  <si>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</si>
  <si>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</si>
  <si>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</si>
  <si>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</si>
  <si>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</si>
  <si>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</si>
  <si>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</si>
  <si>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</si>
  <si>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</si>
  <si>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</si>
  <si>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</si>
  <si>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</si>
  <si>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</si>
  <si>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</si>
  <si>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</si>
  <si>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</si>
  <si>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</si>
  <si>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</si>
  <si>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</si>
  <si>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</si>
  <si>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</si>
  <si>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</si>
  <si>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</si>
  <si>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</si>
  <si>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</si>
  <si>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</si>
  <si>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</si>
  <si>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</si>
  <si>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</si>
  <si>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</si>
  <si>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</si>
  <si>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</si>
  <si>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</si>
  <si>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</si>
  <si>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</si>
  <si>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</si>
  <si>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</si>
  <si>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</si>
  <si>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</si>
  <si>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</si>
  <si>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</si>
  <si>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</si>
  <si>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</si>
  <si>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</si>
  <si>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</si>
  <si>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</si>
  <si>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</si>
  <si>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</si>
  <si>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</si>
  <si>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</si>
  <si>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</si>
  <si>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</si>
  <si>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</si>
  <si>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</si>
  <si>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</si>
  <si>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</si>
  <si>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</si>
  <si>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</si>
  <si>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</si>
  <si>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</si>
  <si>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</si>
  <si>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</si>
  <si>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</si>
  <si>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</si>
  <si>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</si>
  <si>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</si>
  <si>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</si>
  <si>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</si>
  <si>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</si>
  <si>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</si>
  <si>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</si>
  <si>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</si>
  <si>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</si>
  <si>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</si>
  <si>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</si>
  <si>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</si>
  <si>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</si>
  <si>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</si>
  <si>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</si>
  <si>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</si>
  <si>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</si>
  <si>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</si>
  <si>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</si>
  <si>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</si>
  <si>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</si>
  <si>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</si>
  <si>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</si>
  <si>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</si>
  <si>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</si>
  <si>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</si>
  <si>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</si>
  <si>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</si>
  <si>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</si>
  <si>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</si>
  <si>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</si>
  <si>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</si>
  <si>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</si>
  <si>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</si>
  <si>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</si>
  <si>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</si>
  <si>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</si>
  <si>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</si>
  <si>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</si>
  <si>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</si>
  <si>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</si>
  <si>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</si>
  <si>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</si>
  <si>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</si>
  <si>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</si>
  <si>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</si>
  <si>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</si>
  <si>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</si>
  <si>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</si>
  <si>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</si>
  <si>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</si>
  <si>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</si>
  <si>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</si>
  <si>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</si>
  <si>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</si>
  <si>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</si>
  <si>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</si>
  <si>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</si>
  <si>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</si>
  <si>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</si>
  <si>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</si>
  <si>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</si>
  <si>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</si>
  <si>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</si>
  <si>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</si>
  <si>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</si>
  <si>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</si>
  <si>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</si>
  <si>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</si>
  <si>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</si>
  <si>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</si>
  <si>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</si>
  <si>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</si>
  <si>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</si>
  <si>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</si>
  <si>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</si>
  <si>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</si>
  <si>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</si>
  <si>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</si>
  <si>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</si>
  <si>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</si>
  <si>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</si>
  <si>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</si>
  <si>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</si>
  <si>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</si>
  <si>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</si>
  <si>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</si>
  <si>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</si>
  <si>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</si>
  <si>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</si>
  <si>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</si>
  <si>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</si>
  <si>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</si>
  <si>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</si>
  <si>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</si>
  <si>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</si>
  <si>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</si>
  <si>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</si>
  <si>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</si>
  <si>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</si>
  <si>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</si>
  <si>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</si>
  <si>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</si>
  <si>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</si>
  <si>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</si>
  <si>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</si>
  <si>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</si>
  <si>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</si>
  <si>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</si>
  <si>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</si>
  <si>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</si>
  <si>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</si>
  <si>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</si>
  <si>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</si>
  <si>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</si>
  <si>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</si>
  <si>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</si>
  <si>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</si>
  <si>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</si>
  <si>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</si>
  <si>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</si>
  <si>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</si>
  <si>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</si>
  <si>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</si>
  <si>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</si>
  <si>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</si>
  <si>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</si>
  <si>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</si>
  <si>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</si>
  <si>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</si>
  <si>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</si>
  <si>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</si>
  <si>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</si>
  <si>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</si>
  <si>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</si>
  <si>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</si>
  <si>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</si>
  <si>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</si>
  <si>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</si>
  <si>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</si>
  <si>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</si>
  <si>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</si>
  <si>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</si>
  <si>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</si>
  <si>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</si>
  <si>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</si>
  <si>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</si>
  <si>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</si>
  <si>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</si>
  <si>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</si>
  <si>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</si>
  <si>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</si>
  <si>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</si>
  <si>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</si>
  <si>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</si>
  <si>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</si>
  <si>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</si>
  <si>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</si>
  <si>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</si>
  <si>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</si>
  <si>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</si>
  <si>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</si>
  <si>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</si>
  <si>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</si>
  <si>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</si>
  <si>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</si>
  <si>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</si>
  <si>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</si>
  <si>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</si>
  <si>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</si>
  <si>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</si>
  <si>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</si>
  <si>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</si>
  <si>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</si>
  <si>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</si>
  <si>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</si>
  <si>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</si>
  <si>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</si>
  <si>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</si>
  <si>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</si>
  <si>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</si>
  <si>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</si>
  <si>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</si>
  <si>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</si>
  <si>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</si>
  <si>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</si>
  <si>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</si>
  <si>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</si>
  <si>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</si>
  <si>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</si>
  <si>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</si>
  <si>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</si>
  <si>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</si>
  <si>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</si>
  <si>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</si>
  <si>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</si>
  <si>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</si>
  <si>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</si>
  <si>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</si>
  <si>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</si>
  <si>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</si>
  <si>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</si>
  <si>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</si>
  <si>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</si>
  <si>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</si>
  <si>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</si>
  <si>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</si>
  <si>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</si>
  <si>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</si>
  <si>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</si>
  <si>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</si>
  <si>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</si>
  <si>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</si>
  <si>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</si>
  <si>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</si>
  <si>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</si>
  <si>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</si>
  <si>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</si>
  <si>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</si>
  <si>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</si>
  <si>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</si>
  <si>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</si>
  <si>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</si>
  <si>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</si>
  <si>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</si>
  <si>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</si>
  <si>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</si>
  <si>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</si>
  <si>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</si>
  <si>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</si>
  <si>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</si>
  <si>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</si>
  <si>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</si>
  <si>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</si>
  <si>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</si>
  <si>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</si>
  <si>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</si>
  <si>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</si>
  <si>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</si>
  <si>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</si>
  <si>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</si>
  <si>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</si>
  <si>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</si>
  <si>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</si>
  <si>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</si>
  <si>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</si>
  <si>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</si>
  <si>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</si>
  <si>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</si>
  <si>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</si>
  <si>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</si>
  <si>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</si>
  <si>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</si>
  <si>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</si>
  <si>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</si>
  <si>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</si>
  <si>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</si>
  <si>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</si>
  <si>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</si>
  <si>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</si>
  <si>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</si>
  <si>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</si>
  <si>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</si>
  <si>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</si>
  <si>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</si>
  <si>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</si>
  <si>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</si>
  <si>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</si>
  <si>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</si>
  <si>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</si>
  <si>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</si>
  <si>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</si>
  <si>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</si>
  <si>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</si>
  <si>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</si>
  <si>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</si>
  <si>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</si>
  <si>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</si>
  <si>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</si>
  <si>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</si>
  <si>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</si>
  <si>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</si>
  <si>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</si>
  <si>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</si>
  <si>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</si>
  <si>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</si>
  <si>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</si>
  <si>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</si>
  <si>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</si>
  <si>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</si>
  <si>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</si>
  <si>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</si>
  <si>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</si>
  <si>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</si>
  <si>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</si>
  <si>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</si>
  <si>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</si>
  <si>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</si>
  <si>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</si>
  <si>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</si>
  <si>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</si>
  <si>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</si>
  <si>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</si>
  <si>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</si>
  <si>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</si>
  <si>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</si>
  <si>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</si>
  <si>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</si>
  <si>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</si>
  <si>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</si>
  <si>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</si>
  <si>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</si>
  <si>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</si>
  <si>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</si>
  <si>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</si>
  <si>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</si>
  <si>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</si>
  <si>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</si>
  <si>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</si>
  <si>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</si>
  <si>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</si>
  <si>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</si>
  <si>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</si>
  <si>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</si>
  <si>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</si>
  <si>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</si>
  <si>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</si>
  <si>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</si>
  <si>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</si>
  <si>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</si>
  <si>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</si>
  <si>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</si>
  <si>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</si>
  <si>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</si>
  <si>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</si>
  <si>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</si>
  <si>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</si>
  <si>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</si>
  <si>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</si>
  <si>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</si>
  <si>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</si>
  <si>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</si>
  <si>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</si>
  <si>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</si>
  <si>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</si>
  <si>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</si>
  <si>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</si>
  <si>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</si>
  <si>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</si>
  <si>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</si>
  <si>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</si>
  <si>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</si>
  <si>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</si>
  <si>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</si>
  <si>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</si>
  <si>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</si>
  <si>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</si>
  <si>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</si>
  <si>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</si>
  <si>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</si>
  <si>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</si>
  <si>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</si>
  <si>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</si>
  <si>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</si>
  <si>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</si>
  <si>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</si>
  <si>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</si>
  <si>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</si>
  <si>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</si>
  <si>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</si>
  <si>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</si>
  <si>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</si>
  <si>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</si>
  <si>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</si>
  <si>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</si>
  <si>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</si>
  <si>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</si>
  <si>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</si>
  <si>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</si>
  <si>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</si>
  <si>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</si>
  <si>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</si>
  <si>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</si>
  <si>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</si>
  <si>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</si>
  <si>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</si>
  <si>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</si>
  <si>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</si>
  <si>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</si>
  <si>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</si>
  <si>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</si>
  <si>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</si>
  <si>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</si>
  <si>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</si>
  <si>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</si>
  <si>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</si>
  <si>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</si>
  <si>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</si>
  <si>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</si>
  <si>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</si>
  <si>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</si>
  <si>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</si>
  <si>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</si>
  <si>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</si>
  <si>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</si>
  <si>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</si>
  <si>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</si>
  <si>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</si>
  <si>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</si>
  <si>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</si>
  <si>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</si>
  <si>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</si>
  <si>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</si>
  <si>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</si>
  <si>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</si>
  <si>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</si>
  <si>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</si>
  <si>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</si>
  <si>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</si>
  <si>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</si>
  <si>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</si>
  <si>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</si>
  <si>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</si>
  <si>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</si>
  <si>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</si>
  <si>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</si>
  <si>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</si>
  <si>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</si>
  <si>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</si>
  <si>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</si>
  <si>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</si>
  <si>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</si>
  <si>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</si>
  <si>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</si>
  <si>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</si>
  <si>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</si>
  <si>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</si>
  <si>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</si>
  <si>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</si>
  <si>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</si>
  <si>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</si>
  <si>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</si>
  <si>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</si>
  <si>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</si>
  <si>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</si>
  <si>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</si>
  <si>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</si>
  <si>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</si>
  <si>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</si>
  <si>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</si>
  <si>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</si>
  <si>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</si>
  <si>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</si>
  <si>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</si>
  <si>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</si>
  <si>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</si>
  <si>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</si>
  <si>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</si>
  <si>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</si>
  <si>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</si>
  <si>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</si>
  <si>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</si>
  <si>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</si>
  <si>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</si>
  <si>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</si>
  <si>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</si>
  <si>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</si>
  <si>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</si>
  <si>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</si>
  <si>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</si>
  <si>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</si>
  <si>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</si>
  <si>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</si>
  <si>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</si>
  <si>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</si>
  <si>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</si>
  <si>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</si>
  <si>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</si>
  <si>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</si>
  <si>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</si>
  <si>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</si>
  <si>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</si>
  <si>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</si>
  <si>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</si>
  <si>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</si>
  <si>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</si>
  <si>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</si>
  <si>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</si>
  <si>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</si>
  <si>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</si>
  <si>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</si>
  <si>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</si>
  <si>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</si>
  <si>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</si>
  <si>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</si>
  <si>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</si>
  <si>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</si>
  <si>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</si>
  <si>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</si>
  <si>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</si>
  <si>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</si>
  <si>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</si>
  <si>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</si>
  <si>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</si>
  <si>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</si>
  <si>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</si>
  <si>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</si>
  <si>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</si>
  <si>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</si>
  <si>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</si>
  <si>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</si>
  <si>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</si>
  <si>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</si>
  <si>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</si>
  <si>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</si>
  <si>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</si>
  <si>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</si>
  <si>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</si>
  <si>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</si>
  <si>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</si>
  <si>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</si>
  <si>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</si>
  <si>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</si>
  <si>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</si>
  <si>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</si>
  <si>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</si>
  <si>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</si>
  <si>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</si>
  <si>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</si>
  <si>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</si>
  <si>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</si>
  <si>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</si>
  <si>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</si>
  <si>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</si>
  <si>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</si>
  <si>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</si>
  <si>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</si>
  <si>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</si>
  <si>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</si>
  <si>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</si>
  <si>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</si>
  <si>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</si>
  <si>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</si>
  <si>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</si>
  <si>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</si>
  <si>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</si>
  <si>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</si>
  <si>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</si>
  <si>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</si>
  <si>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</si>
  <si>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</si>
  <si>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</si>
  <si>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</si>
  <si>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</si>
  <si>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</si>
  <si>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</si>
  <si>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</si>
  <si>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</si>
  <si>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</si>
  <si>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</si>
  <si>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</si>
  <si>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</si>
  <si>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</si>
  <si>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</si>
  <si>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</si>
  <si>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</si>
  <si>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</si>
  <si>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</si>
  <si>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</si>
  <si>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</si>
  <si>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</si>
  <si>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</si>
  <si>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</si>
  <si>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</si>
  <si>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</si>
  <si>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</si>
  <si>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</si>
  <si>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</si>
  <si>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</si>
  <si>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</si>
  <si>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</si>
  <si>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</si>
  <si>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</si>
  <si>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</si>
  <si>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</si>
  <si>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</si>
  <si>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</si>
  <si>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</si>
  <si>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</si>
  <si>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</si>
  <si>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</si>
  <si>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</si>
  <si>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</si>
  <si>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</si>
  <si>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</si>
  <si>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</si>
  <si>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</si>
  <si>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</si>
  <si>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</si>
  <si>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</si>
  <si>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</si>
  <si>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</si>
  <si>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</si>
  <si>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</si>
  <si>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</si>
  <si>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</si>
  <si>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</si>
  <si>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</si>
  <si>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</si>
  <si>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</si>
  <si>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</si>
  <si>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</si>
  <si>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</si>
  <si>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</si>
  <si>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</si>
  <si>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</si>
  <si>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</si>
  <si>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</si>
  <si>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</si>
  <si>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</si>
  <si>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</si>
  <si>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</si>
  <si>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</si>
  <si>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</si>
  <si>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</si>
  <si>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</si>
  <si>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</si>
  <si>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</si>
  <si>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</si>
  <si>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</si>
  <si>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</si>
  <si>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</si>
  <si>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</si>
  <si>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</si>
  <si>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</si>
  <si>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</si>
  <si>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</si>
  <si>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</si>
  <si>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</si>
  <si>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</si>
  <si>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</si>
  <si>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</si>
  <si>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</si>
  <si>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</si>
  <si>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</si>
  <si>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</si>
  <si>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</si>
  <si>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</si>
  <si>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</si>
  <si>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</si>
  <si>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</si>
  <si>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</si>
  <si>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</si>
  <si>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</si>
  <si>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</si>
  <si>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</si>
  <si>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</si>
  <si>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</si>
  <si>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</si>
  <si>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</si>
  <si>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</si>
  <si>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</si>
  <si>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</si>
  <si>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</si>
  <si>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</si>
  <si>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</si>
  <si>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</si>
  <si>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</si>
  <si>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</si>
  <si>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</si>
  <si>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</si>
  <si>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</si>
  <si>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</si>
  <si>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</si>
  <si>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</si>
  <si>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</si>
  <si>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</si>
  <si>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</si>
  <si>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</si>
  <si>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</si>
  <si>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</si>
  <si>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</si>
  <si>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</si>
  <si>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</si>
  <si>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</si>
  <si>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</si>
  <si>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</si>
  <si>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</si>
  <si>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</si>
  <si>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</si>
  <si>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</si>
  <si>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</si>
  <si>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</si>
  <si>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</si>
  <si>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</si>
  <si>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</si>
  <si>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</si>
  <si>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</si>
  <si>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</si>
  <si>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</si>
  <si>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</si>
  <si>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</si>
  <si>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</si>
  <si>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</si>
  <si>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</si>
  <si>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</si>
  <si>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</si>
  <si>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</si>
  <si>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</si>
  <si>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</si>
  <si>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</si>
  <si>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</si>
  <si>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</si>
  <si>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</si>
  <si>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</si>
  <si>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</si>
  <si>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</si>
  <si>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</si>
  <si>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</si>
  <si>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</si>
  <si>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</si>
  <si>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</si>
  <si>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</si>
  <si>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</si>
  <si>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</si>
  <si>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</si>
  <si>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</si>
  <si>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</si>
  <si>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</si>
  <si>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</si>
  <si>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</si>
  <si>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</si>
  <si>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</si>
  <si>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</si>
  <si>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</si>
  <si>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</si>
  <si>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</si>
  <si>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</si>
  <si>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</si>
  <si>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</si>
  <si>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</si>
  <si>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</si>
  <si>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</si>
  <si>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</si>
  <si>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</si>
  <si>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</si>
  <si>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</si>
  <si>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</si>
  <si>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</si>
  <si>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</si>
  <si>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</si>
  <si>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</si>
  <si>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</si>
  <si>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</si>
  <si>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</si>
  <si>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</si>
  <si>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</si>
  <si>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</si>
  <si>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</si>
  <si>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</si>
  <si>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</si>
  <si>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</si>
  <si>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</si>
  <si>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</si>
  <si>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</si>
  <si>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</si>
  <si>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</si>
  <si>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</si>
  <si>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</si>
  <si>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</si>
  <si>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</si>
  <si>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</si>
  <si>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</si>
  <si>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</si>
  <si>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</si>
  <si>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</si>
  <si>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</si>
  <si>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</si>
  <si>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</si>
  <si>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</si>
  <si>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</si>
  <si>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</si>
  <si>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</si>
  <si>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</si>
  <si>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</si>
  <si>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</si>
  <si>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</si>
  <si>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</si>
  <si>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</si>
  <si>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</si>
  <si>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</si>
  <si>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</si>
  <si>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</si>
  <si>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</si>
  <si>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</si>
  <si>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</si>
  <si>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</si>
  <si>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</si>
  <si>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</si>
  <si>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</si>
  <si>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</si>
  <si>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</si>
  <si>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</si>
  <si>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</si>
  <si>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</si>
  <si>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</si>
  <si>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</si>
  <si>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</si>
  <si>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</si>
  <si>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</si>
  <si>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</si>
  <si>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</si>
  <si>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</si>
  <si>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</si>
  <si>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</si>
  <si>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</si>
  <si>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</si>
  <si>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</si>
  <si>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</si>
  <si>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</si>
  <si>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</si>
  <si>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</si>
  <si>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</si>
  <si>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</si>
  <si>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</si>
  <si>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</si>
  <si>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</si>
  <si>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</si>
  <si>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</si>
  <si>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</si>
  <si>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</si>
  <si>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</si>
  <si>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</si>
  <si>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</si>
  <si>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</si>
  <si>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</si>
  <si>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</si>
  <si>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</si>
  <si>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</si>
  <si>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</si>
  <si>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</si>
  <si>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</si>
  <si>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</si>
  <si>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</si>
  <si>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</si>
  <si>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</si>
  <si>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</si>
  <si>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</si>
  <si>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</si>
  <si>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</si>
  <si>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</si>
  <si>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</si>
  <si>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</si>
  <si>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</si>
  <si>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</si>
  <si>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</si>
  <si>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</si>
  <si>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</si>
  <si>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</si>
  <si>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</si>
  <si>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</si>
  <si>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</si>
  <si>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</si>
  <si>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</si>
  <si>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</si>
  <si>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</si>
  <si>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</si>
  <si>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</si>
  <si>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</si>
  <si>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</si>
  <si>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</si>
  <si>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</si>
  <si>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</si>
  <si>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</si>
  <si>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</si>
  <si>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</si>
  <si>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</si>
  <si>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</si>
  <si>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</si>
  <si>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</si>
  <si>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</si>
  <si>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</si>
  <si>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</si>
  <si>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</si>
  <si>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</si>
  <si>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</si>
  <si>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</si>
  <si>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</si>
  <si>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</si>
  <si>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</si>
  <si>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</si>
  <si>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</si>
  <si>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</si>
  <si>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</si>
  <si>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</si>
  <si>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</si>
  <si>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</si>
  <si>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</si>
  <si>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</si>
  <si>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</si>
  <si>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</si>
  <si>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</si>
  <si>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</si>
  <si>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</si>
  <si>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</si>
  <si>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</si>
  <si>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</si>
  <si>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</si>
  <si>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</si>
  <si>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</si>
  <si>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</si>
  <si>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</si>
  <si>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</si>
  <si>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</si>
  <si>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</si>
  <si>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</si>
  <si>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</si>
  <si>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</si>
  <si>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</si>
  <si>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</si>
  <si>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</si>
  <si>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</si>
  <si>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</si>
  <si>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</si>
  <si>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</si>
  <si>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</si>
  <si>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</si>
  <si>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</si>
  <si>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</si>
  <si>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</si>
  <si>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</si>
  <si>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</si>
  <si>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</si>
  <si>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</si>
  <si>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</si>
  <si>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</si>
  <si>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</si>
  <si>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</si>
  <si>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</si>
  <si>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</si>
  <si>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</si>
  <si>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</si>
  <si>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</si>
  <si>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</si>
  <si>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</si>
  <si>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</si>
  <si>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</si>
  <si>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</si>
  <si>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</si>
  <si>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</si>
  <si>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</si>
  <si>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</si>
  <si>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</si>
  <si>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</si>
  <si>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</si>
  <si>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</si>
  <si>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</si>
  <si>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</si>
  <si>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</si>
  <si>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</si>
  <si>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</si>
  <si>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</si>
  <si>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</si>
  <si>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</si>
  <si>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</si>
  <si>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</si>
  <si>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</si>
  <si>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</si>
  <si>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</si>
  <si>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</si>
  <si>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</si>
  <si>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</si>
  <si>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</si>
  <si>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</si>
  <si>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</si>
  <si>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</si>
  <si>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</si>
  <si>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</si>
  <si>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</si>
  <si>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</si>
  <si>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</si>
  <si>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</si>
  <si>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</si>
  <si>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</si>
  <si>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</si>
  <si>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</si>
  <si>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</si>
  <si>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</si>
  <si>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</si>
  <si>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</si>
  <si>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</si>
  <si>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</si>
  <si>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</si>
  <si>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</si>
  <si>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</si>
  <si>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</si>
  <si>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</si>
  <si>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</si>
  <si>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</si>
  <si>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</si>
  <si>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</si>
  <si>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</si>
  <si>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</si>
  <si>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</si>
  <si>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</si>
  <si>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</si>
  <si>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</si>
  <si>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</si>
  <si>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</si>
  <si>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</si>
  <si>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</si>
  <si>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</si>
  <si>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</si>
  <si>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</si>
  <si>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</si>
  <si>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</si>
  <si>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</si>
  <si>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</si>
  <si>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</si>
  <si>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</si>
  <si>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</si>
  <si>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</si>
  <si>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</si>
  <si>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</si>
  <si>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</si>
  <si>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</si>
  <si>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</si>
  <si>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</si>
  <si>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</si>
  <si>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</si>
  <si>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</si>
  <si>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</si>
  <si>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</si>
  <si>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</si>
  <si>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</si>
  <si>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</si>
  <si>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</si>
  <si>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</si>
  <si>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</si>
  <si>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</si>
  <si>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</si>
  <si>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</si>
  <si>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</si>
  <si>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</si>
  <si>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</si>
  <si>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</si>
  <si>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</si>
  <si>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</si>
  <si>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</si>
  <si>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</si>
  <si>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</si>
  <si>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</si>
  <si>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</si>
  <si>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</si>
  <si>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</si>
  <si>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</si>
  <si>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</si>
  <si>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</si>
  <si>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</si>
  <si>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</si>
  <si>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</si>
  <si>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</si>
  <si>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</si>
  <si>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</si>
  <si>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</si>
  <si>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</si>
  <si>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</si>
  <si>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</si>
  <si>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</si>
  <si>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</si>
  <si>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</si>
  <si>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</si>
  <si>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</si>
  <si>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</si>
  <si>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</si>
  <si>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</si>
  <si>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</si>
  <si>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</si>
  <si>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</si>
  <si>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</si>
  <si>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</si>
  <si>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</si>
  <si>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</si>
  <si>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</si>
  <si>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</si>
  <si>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</si>
  <si>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</si>
  <si>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</si>
  <si>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</si>
  <si>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</si>
  <si>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</si>
  <si>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</si>
  <si>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</si>
  <si>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</si>
  <si>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</si>
  <si>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</si>
  <si>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</si>
  <si>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</si>
  <si>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</si>
  <si>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</si>
  <si>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</si>
  <si>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</si>
  <si>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</si>
  <si>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</si>
  <si>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</si>
  <si>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</si>
  <si>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</si>
  <si>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</si>
  <si>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</si>
  <si>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</si>
  <si>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</si>
  <si>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</si>
  <si>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</si>
  <si>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</si>
  <si>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</si>
  <si>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</si>
  <si>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</si>
  <si>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</si>
  <si>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</si>
  <si>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</si>
  <si>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</si>
  <si>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</si>
  <si>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</si>
  <si>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</si>
  <si>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</si>
  <si>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</si>
  <si>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</si>
  <si>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</si>
  <si>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</si>
  <si>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</si>
  <si>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</si>
  <si>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</si>
  <si>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</si>
  <si>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</si>
  <si>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</si>
  <si>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</si>
  <si>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</si>
  <si>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</si>
  <si>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</si>
  <si>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</si>
  <si>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</si>
  <si>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</si>
  <si>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</si>
  <si>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</si>
  <si>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</si>
  <si>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</si>
  <si>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</si>
  <si>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</si>
  <si>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</si>
  <si>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</si>
  <si>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</si>
  <si>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</si>
  <si>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</si>
  <si>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</si>
  <si>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</si>
  <si>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</si>
  <si>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</si>
  <si>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</si>
  <si>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</si>
  <si>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</si>
  <si>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</si>
  <si>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</si>
  <si>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</si>
  <si>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</si>
  <si>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</si>
  <si>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</si>
  <si>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</si>
  <si>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</si>
  <si>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</si>
  <si>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</si>
  <si>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</si>
  <si>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</si>
  <si>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</si>
  <si>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</si>
  <si>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</si>
  <si>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</si>
  <si>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</si>
  <si>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</si>
  <si>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</si>
  <si>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</si>
  <si>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</si>
  <si>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</si>
  <si>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</si>
  <si>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</si>
  <si>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</si>
  <si>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</si>
  <si>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</si>
  <si>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</si>
  <si>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</si>
  <si>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</si>
  <si>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</si>
  <si>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</si>
  <si>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</si>
  <si>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</si>
  <si>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</si>
  <si>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</si>
  <si>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</si>
  <si>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</si>
  <si>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</si>
  <si>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</si>
  <si>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</si>
  <si>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</si>
  <si>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</si>
  <si>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</si>
  <si>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</si>
  <si>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</si>
  <si>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</si>
  <si>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</si>
  <si>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</si>
  <si>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</si>
  <si>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</si>
  <si>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</si>
  <si>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</si>
  <si>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</si>
  <si>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</si>
  <si>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</si>
  <si>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</si>
  <si>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</si>
  <si>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</si>
  <si>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</si>
  <si>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</si>
  <si>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</si>
  <si>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</si>
  <si>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</si>
  <si>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</si>
  <si>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</si>
  <si>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</si>
  <si>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</si>
  <si>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</si>
  <si>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</si>
  <si>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</si>
  <si>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</si>
  <si>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</si>
  <si>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</si>
  <si>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</si>
  <si>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</si>
  <si>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</si>
  <si>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</si>
  <si>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</si>
  <si>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</si>
  <si>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</si>
  <si>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</si>
  <si>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</si>
  <si>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</si>
  <si>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</si>
  <si>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</si>
  <si>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</si>
  <si>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</si>
  <si>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</si>
  <si>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</si>
  <si>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</si>
  <si>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</si>
  <si>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</si>
  <si>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</si>
  <si>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</si>
  <si>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</si>
  <si>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</si>
  <si>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</si>
  <si>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</si>
  <si>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</si>
  <si>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</si>
  <si>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</si>
  <si>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</si>
  <si>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</si>
  <si>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</si>
  <si>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</si>
  <si>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</si>
  <si>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</si>
  <si>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</si>
  <si>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</si>
  <si>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</si>
  <si>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</si>
  <si>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</si>
  <si>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</si>
  <si>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</si>
  <si>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</si>
  <si>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</si>
  <si>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</si>
  <si>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</si>
  <si>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</si>
  <si>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</si>
  <si>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</si>
  <si>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</si>
  <si>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</si>
  <si>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</si>
  <si>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</si>
  <si>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</si>
  <si>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</si>
  <si>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</si>
  <si>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</si>
  <si>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</si>
  <si>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</si>
  <si>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</si>
  <si>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</si>
  <si>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</si>
  <si>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</si>
  <si>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</si>
  <si>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</si>
  <si>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</si>
  <si>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</si>
  <si>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</si>
  <si>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</si>
  <si>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</si>
  <si>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</si>
  <si>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</si>
  <si>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</si>
  <si>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</si>
  <si>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</si>
  <si>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</si>
  <si>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</si>
  <si>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</si>
  <si>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</si>
  <si>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</si>
  <si>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</si>
  <si>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</si>
  <si>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</si>
  <si>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</si>
  <si>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</si>
  <si>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</si>
  <si>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</si>
  <si>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</si>
  <si>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</si>
  <si>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</si>
  <si>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</si>
  <si>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</si>
  <si>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</si>
  <si>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</si>
  <si>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</si>
  <si>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</si>
  <si>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</si>
  <si>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</si>
  <si>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</si>
  <si>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</si>
  <si>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</si>
  <si>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</si>
  <si>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</si>
  <si>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</si>
  <si>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</si>
  <si>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</si>
  <si>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</si>
  <si>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</si>
  <si>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</si>
  <si>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</si>
  <si>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</si>
  <si>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</si>
  <si>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</si>
  <si>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</si>
  <si>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</si>
  <si>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</si>
  <si>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</si>
  <si>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</si>
  <si>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</si>
  <si>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</si>
  <si>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</si>
  <si>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</si>
  <si>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</si>
  <si>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</si>
  <si>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</si>
  <si>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</si>
  <si>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</si>
  <si>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</si>
  <si>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</si>
  <si>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</si>
  <si>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</si>
  <si>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</si>
  <si>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</si>
  <si>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</si>
  <si>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</si>
  <si>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</si>
  <si>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</si>
  <si>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</si>
  <si>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</si>
  <si>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</si>
  <si>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</si>
  <si>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</si>
  <si>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</si>
  <si>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</si>
  <si>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</si>
  <si>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</si>
  <si>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</si>
  <si>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</si>
  <si>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</si>
  <si>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</si>
  <si>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</si>
  <si>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</si>
  <si>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</si>
  <si>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</si>
  <si>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</si>
  <si>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</si>
  <si>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</si>
  <si>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</si>
  <si>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</si>
  <si>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</si>
  <si>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</si>
  <si>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</si>
  <si>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</si>
  <si>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</si>
  <si>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</si>
  <si>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</si>
  <si>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</si>
  <si>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</si>
  <si>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</si>
  <si>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</si>
  <si>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</si>
  <si>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</si>
  <si>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</si>
  <si>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</si>
  <si>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</si>
  <si>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</si>
  <si>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</si>
  <si>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</si>
  <si>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</si>
  <si>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</si>
  <si>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</si>
  <si>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</si>
  <si>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</si>
  <si>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</si>
  <si>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</si>
  <si>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</si>
  <si>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</si>
  <si>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</si>
  <si>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</si>
  <si>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</si>
  <si>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</si>
  <si>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</si>
  <si>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</si>
  <si>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</si>
  <si>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</si>
  <si>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</si>
  <si>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</si>
  <si>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</si>
  <si>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</si>
  <si>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</si>
  <si>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</si>
  <si>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</si>
  <si>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</si>
  <si>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</si>
  <si>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</si>
  <si>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</si>
  <si>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</si>
  <si>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</si>
  <si>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</si>
  <si>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</si>
  <si>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</si>
  <si>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</si>
  <si>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</si>
  <si>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</si>
  <si>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</si>
  <si>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</si>
  <si>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</si>
  <si>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</si>
  <si>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</si>
  <si>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</si>
  <si>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</si>
  <si>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</si>
  <si>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</si>
  <si>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</si>
  <si>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</si>
  <si>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</si>
  <si>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</si>
  <si>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</si>
  <si>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</si>
  <si>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</si>
  <si>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</si>
  <si>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</si>
  <si>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</si>
  <si>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</si>
  <si>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</si>
  <si>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</si>
  <si>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</si>
  <si>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</si>
  <si>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</si>
  <si>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</si>
  <si>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</si>
  <si>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</si>
  <si>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</si>
  <si>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</si>
  <si>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</si>
  <si>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</si>
  <si>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</si>
  <si>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</si>
  <si>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</si>
  <si>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</si>
  <si>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</si>
  <si>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</si>
  <si>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</si>
  <si>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</si>
  <si>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</si>
  <si>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</si>
  <si>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</si>
  <si>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</si>
  <si>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</si>
  <si>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</si>
  <si>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</si>
  <si>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</si>
  <si>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</si>
  <si>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</si>
  <si>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</si>
  <si>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</si>
  <si>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</si>
  <si>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</si>
  <si>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</si>
  <si>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</si>
  <si>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</si>
  <si>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</si>
  <si>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</si>
  <si>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</si>
  <si>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</si>
  <si>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</si>
  <si>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</si>
  <si>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</si>
  <si>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</si>
  <si>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</si>
  <si>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</si>
  <si>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</si>
  <si>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</si>
  <si>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</si>
  <si>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</si>
  <si>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</si>
  <si>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</si>
  <si>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</si>
  <si>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</si>
  <si>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</si>
  <si>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</si>
  <si>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</si>
  <si>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</si>
  <si>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</si>
  <si>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</si>
  <si>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</si>
  <si>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</si>
  <si>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</si>
  <si>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</si>
  <si>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</si>
  <si>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</si>
  <si>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</si>
  <si>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</si>
  <si>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</si>
  <si>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</si>
  <si>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</si>
  <si>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</si>
  <si>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</si>
  <si>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</si>
  <si>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</si>
  <si>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</si>
  <si>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</si>
  <si>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</si>
  <si>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</si>
  <si>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</si>
  <si>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</si>
  <si>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</si>
  <si>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</si>
  <si>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</si>
  <si>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</si>
  <si>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</si>
  <si>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</si>
  <si>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</si>
  <si>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</si>
  <si>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</si>
  <si>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</si>
  <si>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</si>
  <si>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</si>
  <si>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</si>
  <si>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</si>
  <si>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</si>
  <si>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</si>
  <si>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</si>
  <si>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</si>
  <si>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</si>
  <si>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</si>
  <si>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</si>
  <si>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</si>
  <si>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</si>
  <si>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</si>
  <si>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</si>
  <si>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</si>
  <si>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</si>
  <si>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</si>
  <si>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</si>
  <si>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</si>
  <si>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</si>
  <si>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</si>
  <si>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</si>
  <si>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</si>
  <si>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</si>
  <si>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</si>
  <si>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</si>
  <si>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</si>
  <si>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</si>
  <si>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</si>
  <si>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</si>
  <si>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</si>
  <si>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</si>
  <si>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</si>
  <si>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</si>
  <si>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</si>
  <si>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</si>
  <si>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</si>
  <si>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</si>
  <si>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</si>
  <si>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</si>
  <si>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</si>
  <si>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</si>
  <si>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</si>
  <si>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</si>
  <si>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</si>
  <si>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</si>
  <si>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</si>
  <si>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</si>
  <si>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</si>
  <si>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</si>
  <si>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</si>
  <si>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</si>
  <si>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</si>
  <si>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</si>
  <si>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</si>
  <si>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</si>
  <si>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</si>
  <si>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</si>
  <si>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</si>
  <si>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</si>
  <si>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</si>
  <si>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</si>
  <si>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</si>
  <si>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</si>
  <si>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</si>
  <si>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</si>
  <si>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</si>
  <si>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</si>
  <si>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</si>
  <si>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</si>
  <si>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</si>
  <si>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</si>
  <si>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</si>
  <si>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</si>
  <si>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</si>
  <si>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</si>
  <si>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</si>
  <si>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</si>
  <si>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</si>
  <si>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</si>
  <si>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</si>
  <si>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</si>
  <si>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</si>
  <si>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</si>
  <si>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</si>
  <si>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</si>
  <si>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</si>
  <si>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</si>
  <si>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</si>
  <si>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</si>
  <si>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</si>
  <si>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</si>
  <si>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</si>
  <si>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</si>
  <si>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</si>
  <si>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</si>
  <si>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</si>
  <si>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</si>
  <si>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</si>
  <si>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</si>
  <si>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</si>
  <si>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</si>
  <si>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</si>
  <si>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</si>
  <si>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</si>
  <si>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</si>
  <si>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</si>
  <si>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</si>
  <si>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</si>
  <si>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</si>
  <si>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</si>
  <si>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</si>
  <si>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</si>
  <si>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</si>
  <si>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</si>
  <si>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</si>
  <si>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</si>
  <si>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</si>
  <si>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</si>
  <si>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</si>
  <si>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</si>
  <si>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</si>
  <si>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</si>
  <si>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</si>
  <si>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</si>
  <si>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</si>
  <si>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</si>
  <si>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</si>
  <si>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</si>
  <si>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</si>
  <si>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</si>
  <si>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</si>
  <si>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</si>
  <si>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</si>
  <si>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</si>
  <si>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</si>
  <si>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</si>
  <si>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</si>
  <si>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</si>
  <si>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</si>
  <si>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</si>
  <si>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</si>
  <si>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</si>
  <si>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</si>
  <si>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</si>
  <si>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</si>
  <si>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</si>
  <si>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</si>
  <si>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</si>
  <si>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</si>
  <si>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</si>
  <si>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</si>
  <si>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</si>
  <si>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</si>
  <si>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</si>
  <si>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</si>
  <si>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</si>
  <si>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</si>
  <si>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</si>
  <si>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</si>
  <si>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</si>
  <si>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</si>
  <si>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</si>
  <si>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</si>
  <si>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</si>
  <si>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</si>
  <si>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</si>
  <si>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</si>
  <si>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</si>
  <si>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</si>
  <si>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</si>
  <si>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</si>
  <si>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</si>
  <si>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</si>
  <si>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</si>
  <si>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</si>
  <si>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</si>
  <si>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</si>
  <si>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</si>
  <si>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</si>
  <si>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</si>
  <si>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</si>
  <si>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</si>
  <si>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</si>
  <si>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</si>
  <si>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</si>
  <si>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</si>
  <si>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</si>
  <si>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</si>
  <si>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</si>
  <si>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</si>
  <si>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</si>
  <si>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</si>
  <si>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</si>
  <si>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</si>
  <si>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</si>
  <si>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</si>
  <si>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</si>
  <si>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</si>
  <si>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</si>
  <si>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</si>
  <si>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</si>
  <si>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</si>
  <si>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</si>
  <si>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</si>
  <si>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</si>
  <si>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</si>
  <si>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</si>
  <si>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</si>
  <si>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</si>
  <si>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</si>
  <si>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</si>
  <si>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</si>
  <si>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</si>
  <si>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</si>
  <si>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</si>
  <si>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</si>
  <si>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</si>
  <si>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</si>
  <si>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</si>
  <si>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</si>
  <si>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</si>
  <si>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</si>
  <si>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</si>
  <si>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</si>
  <si>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</si>
  <si>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</si>
  <si>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</si>
  <si>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</si>
  <si>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</si>
  <si>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</si>
  <si>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</si>
  <si>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</si>
  <si>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</si>
  <si>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</si>
  <si>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</si>
  <si>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</si>
  <si>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</si>
  <si>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</si>
  <si>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</si>
  <si>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</si>
  <si>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</si>
  <si>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</si>
  <si>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</si>
  <si>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</si>
  <si>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</si>
  <si>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</si>
  <si>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</si>
  <si>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</si>
  <si>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</si>
  <si>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</si>
  <si>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</si>
  <si>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</si>
  <si>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</si>
  <si>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</si>
  <si>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</si>
  <si>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</si>
  <si>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</si>
  <si>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</si>
  <si>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</si>
  <si>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</si>
  <si>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</si>
  <si>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</si>
  <si>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</si>
  <si>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</si>
  <si>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</si>
  <si>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</si>
  <si>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</si>
  <si>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</si>
  <si>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</si>
  <si>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</si>
  <si>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</si>
  <si>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</si>
  <si>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</si>
  <si>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</si>
  <si>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</si>
  <si>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</si>
  <si>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</si>
  <si>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</si>
  <si>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</si>
  <si>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</si>
  <si>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</si>
  <si>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</si>
  <si>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</si>
  <si>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</si>
  <si>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</si>
  <si>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</si>
  <si>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</si>
  <si>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</si>
  <si>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</si>
  <si>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</si>
  <si>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</si>
  <si>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</si>
  <si>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</si>
  <si>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</si>
  <si>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</si>
  <si>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</si>
  <si>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</si>
  <si>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</si>
  <si>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</si>
  <si>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</si>
  <si>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</si>
  <si>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</si>
  <si>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</si>
  <si>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</si>
  <si>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</si>
  <si>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</si>
  <si>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</si>
  <si>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</si>
  <si>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</si>
  <si>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</si>
  <si>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</si>
  <si>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</si>
  <si>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</si>
  <si>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</si>
  <si>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</si>
  <si>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</si>
  <si>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</si>
  <si>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</si>
  <si>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</si>
  <si>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</si>
  <si>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</si>
  <si>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</si>
  <si>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</si>
  <si>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</si>
  <si>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</si>
  <si>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</si>
  <si>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</si>
  <si>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</si>
  <si>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</si>
  <si>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</si>
  <si>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</si>
  <si>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</si>
  <si>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</si>
  <si>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</si>
  <si>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</si>
  <si>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</si>
  <si>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</si>
  <si>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</si>
  <si>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</si>
  <si>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</si>
  <si>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</si>
  <si>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</si>
  <si>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</si>
  <si>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</si>
  <si>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</si>
  <si>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</si>
  <si>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</si>
  <si>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</si>
  <si>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</si>
  <si>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</si>
  <si>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</si>
  <si>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</si>
  <si>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</si>
  <si>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</si>
  <si>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</si>
  <si>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</si>
  <si>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</si>
  <si>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</si>
  <si>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</si>
  <si>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</si>
  <si>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</si>
  <si>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</si>
  <si>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</si>
  <si>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</si>
  <si>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</si>
  <si>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</si>
  <si>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</si>
  <si>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</si>
  <si>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</si>
  <si>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</si>
  <si>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</si>
  <si>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</si>
  <si>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</si>
  <si>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</si>
  <si>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</si>
  <si>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</si>
  <si>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</si>
  <si>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</si>
  <si>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</si>
  <si>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</si>
  <si>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</si>
  <si>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</si>
  <si>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</si>
  <si>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</si>
  <si>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</si>
  <si>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</si>
  <si>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</si>
  <si>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</si>
  <si>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</si>
  <si>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</si>
  <si>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</si>
  <si>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</si>
  <si>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</si>
  <si>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</si>
  <si>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</si>
  <si>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</si>
  <si>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</si>
  <si>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</si>
  <si>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</si>
  <si>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</si>
  <si>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</si>
  <si>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</si>
  <si>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</si>
  <si>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</si>
  <si>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</si>
  <si>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</si>
  <si>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</si>
  <si>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</si>
  <si>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</si>
  <si>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</si>
  <si>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</si>
  <si>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</si>
  <si>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</si>
  <si>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</si>
  <si>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</si>
  <si>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</si>
  <si>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</si>
  <si>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</si>
  <si>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</si>
  <si>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</si>
  <si>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</si>
  <si>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</si>
  <si>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</si>
  <si>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</si>
  <si>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</si>
  <si>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</si>
  <si>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</si>
  <si>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</si>
  <si>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</si>
  <si>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</si>
  <si>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</si>
  <si>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</si>
  <si>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</si>
  <si>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</si>
  <si>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</si>
  <si>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</si>
  <si>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</si>
  <si>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</si>
  <si>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</si>
  <si>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</si>
  <si>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</si>
  <si>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</si>
  <si>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</si>
  <si>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</si>
  <si>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</si>
  <si>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</si>
  <si>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</si>
  <si>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</si>
  <si>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</si>
  <si>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</si>
  <si>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</si>
  <si>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</si>
  <si>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</si>
  <si>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</si>
  <si>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</si>
  <si>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</si>
  <si>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</si>
  <si>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</si>
  <si>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</si>
  <si>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</si>
  <si>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</si>
  <si>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</si>
  <si>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</si>
  <si>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</si>
  <si>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</si>
  <si>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</si>
  <si>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</si>
  <si>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</si>
  <si>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</si>
  <si>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</si>
  <si>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</si>
  <si>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</si>
  <si>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</si>
  <si>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</si>
  <si>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</si>
  <si>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</si>
  <si>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</si>
  <si>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</si>
  <si>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</si>
  <si>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</si>
  <si>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</si>
  <si>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</si>
  <si>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</si>
  <si>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</si>
  <si>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</si>
  <si>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</si>
  <si>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</si>
  <si>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</si>
  <si>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</si>
  <si>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</si>
  <si>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</si>
  <si>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</si>
  <si>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</si>
  <si>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</si>
  <si>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</si>
  <si>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</si>
  <si>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</si>
  <si>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</si>
  <si>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</si>
  <si>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</si>
  <si>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</si>
  <si>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</si>
  <si>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</si>
  <si>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</si>
  <si>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</si>
  <si>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</si>
  <si>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</si>
  <si>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</si>
  <si>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</si>
  <si>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</si>
  <si>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</si>
  <si>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</si>
  <si>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</si>
  <si>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</si>
  <si>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</si>
  <si>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</si>
  <si>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</si>
  <si>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</si>
  <si>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</si>
  <si>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</si>
  <si>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</si>
  <si>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</si>
  <si>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</si>
  <si>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</si>
  <si>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</si>
  <si>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</si>
  <si>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</si>
  <si>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</si>
  <si>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</si>
  <si>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</si>
  <si>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</si>
  <si>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</si>
  <si>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</si>
  <si>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</si>
  <si>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</si>
  <si>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</si>
  <si>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</si>
  <si>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</si>
  <si>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</si>
  <si>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</si>
  <si>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</si>
  <si>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</si>
  <si>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</si>
  <si>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</si>
  <si>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</si>
  <si>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</si>
  <si>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</si>
  <si>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</si>
  <si>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</si>
  <si>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</si>
  <si>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</si>
  <si>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</si>
  <si>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</si>
  <si>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</si>
  <si>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</si>
  <si>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</si>
  <si>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</si>
  <si>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</si>
  <si>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</si>
  <si>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</si>
  <si>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</si>
  <si>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</si>
  <si>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</si>
  <si>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</si>
  <si>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</si>
  <si>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</si>
  <si>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</si>
  <si>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</si>
  <si>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</si>
  <si>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</si>
  <si>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</si>
  <si>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</si>
  <si>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</si>
  <si>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</si>
  <si>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</si>
  <si>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</si>
  <si>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</si>
  <si>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</si>
  <si>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</si>
  <si>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</si>
  <si>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</si>
  <si>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</si>
  <si>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</si>
  <si>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</si>
  <si>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</si>
  <si>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</si>
  <si>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</si>
  <si>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</si>
  <si>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</si>
  <si>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</si>
  <si>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</si>
  <si>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</si>
  <si>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</si>
  <si>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</si>
  <si>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</si>
  <si>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</si>
  <si>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</si>
  <si>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</si>
  <si>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</si>
  <si>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</si>
  <si>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</si>
  <si>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</si>
  <si>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</si>
  <si>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</si>
  <si>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</si>
  <si>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</si>
  <si>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</si>
  <si>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</si>
  <si>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</si>
  <si>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</si>
  <si>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</si>
  <si>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</si>
  <si>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</si>
  <si>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</si>
  <si>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</si>
  <si>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</si>
  <si>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</si>
  <si>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</si>
  <si>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</si>
  <si>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</si>
  <si>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</si>
  <si>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</si>
  <si>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</si>
  <si>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</si>
  <si>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</si>
  <si>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</si>
  <si>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</si>
  <si>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</si>
  <si>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</si>
  <si>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</si>
  <si>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</si>
  <si>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</si>
  <si>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</si>
  <si>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</si>
  <si>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</si>
  <si>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</si>
  <si>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</si>
  <si>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</si>
  <si>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</si>
  <si>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</si>
  <si>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</si>
  <si>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</si>
  <si>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</si>
  <si>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</si>
  <si>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</si>
  <si>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</si>
  <si>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</si>
  <si>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</si>
  <si>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</si>
  <si>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</si>
  <si>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</si>
  <si>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</si>
  <si>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</si>
  <si>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</si>
  <si>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</si>
  <si>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</si>
  <si>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</si>
  <si>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</si>
  <si>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</si>
  <si>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</si>
  <si>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</si>
  <si>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</si>
  <si>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</si>
  <si>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</si>
  <si>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</si>
  <si>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</si>
  <si>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</si>
  <si>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</si>
  <si>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</si>
  <si>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</si>
  <si>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</si>
  <si>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</si>
  <si>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</si>
  <si>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</si>
  <si>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</si>
  <si>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</si>
  <si>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</si>
  <si>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</si>
  <si>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</si>
  <si>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</si>
  <si>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</si>
  <si>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</si>
  <si>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</si>
  <si>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</si>
  <si>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</si>
  <si>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</si>
  <si>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</si>
  <si>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</si>
  <si>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</si>
  <si>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</si>
  <si>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</si>
  <si>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</si>
  <si>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</si>
  <si>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</si>
  <si>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</si>
  <si>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</si>
  <si>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</si>
  <si>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</si>
  <si>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</si>
  <si>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</si>
  <si>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</si>
  <si>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</si>
  <si>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</si>
  <si>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</si>
  <si>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</si>
  <si>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</si>
  <si>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</si>
  <si>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</si>
  <si>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</si>
  <si>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</si>
  <si>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</si>
  <si>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</si>
  <si>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</si>
  <si>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</si>
  <si>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</si>
  <si>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</si>
  <si>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</si>
  <si>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</si>
  <si>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</si>
  <si>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</si>
  <si>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</si>
  <si>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</si>
  <si>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</si>
  <si>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</si>
  <si>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</si>
  <si>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</si>
  <si>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</si>
  <si>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</si>
  <si>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</si>
  <si>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</si>
  <si>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</si>
  <si>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</si>
  <si>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</si>
  <si>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</si>
  <si>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</si>
  <si>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</si>
  <si>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</si>
  <si>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</si>
  <si>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</si>
  <si>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</si>
  <si>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</si>
  <si>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</si>
  <si>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</si>
  <si>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</si>
  <si>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</si>
  <si>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</si>
  <si>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</si>
  <si>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</si>
  <si>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</si>
  <si>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</si>
  <si>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</si>
  <si>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</si>
  <si>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</si>
  <si>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</si>
  <si>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</si>
  <si>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</si>
  <si>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</si>
  <si>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</si>
  <si>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</si>
  <si>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</si>
  <si>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</si>
  <si>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</si>
  <si>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</si>
  <si>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</si>
  <si>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</si>
  <si>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</si>
  <si>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</si>
  <si>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</si>
  <si>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</si>
  <si>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</si>
  <si>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</si>
  <si>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</si>
  <si>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</si>
  <si>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</si>
  <si>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</si>
  <si>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</si>
  <si>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</si>
  <si>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</si>
  <si>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</si>
  <si>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</si>
  <si>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</si>
  <si>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</si>
  <si>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</si>
  <si>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</si>
  <si>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</si>
  <si>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</si>
  <si>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</si>
  <si>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</si>
  <si>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</si>
  <si>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</si>
  <si>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</si>
  <si>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</si>
  <si>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</si>
  <si>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</si>
  <si>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</si>
  <si>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</si>
  <si>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</si>
  <si>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</si>
  <si>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</si>
  <si>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</si>
  <si>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</si>
  <si>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</si>
  <si>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</si>
  <si>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</si>
  <si>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</si>
  <si>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</si>
  <si>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</si>
  <si>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</si>
  <si>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</si>
  <si>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</si>
  <si>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</si>
  <si>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</si>
  <si>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</si>
  <si>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</si>
  <si>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</si>
  <si>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</si>
  <si>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</si>
  <si>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</si>
  <si>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</si>
  <si>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</si>
  <si>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</si>
  <si>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</si>
  <si>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</si>
  <si>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</si>
  <si>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</si>
  <si>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</si>
  <si>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</si>
  <si>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</si>
  <si>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</si>
  <si>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</si>
  <si>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</si>
  <si>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</si>
  <si>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</si>
  <si>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</si>
  <si>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</si>
  <si>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</si>
  <si>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</si>
  <si>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</si>
  <si>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</si>
  <si>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</si>
  <si>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</si>
  <si>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</si>
  <si>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</si>
  <si>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</si>
  <si>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</si>
  <si>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</si>
  <si>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</si>
  <si>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</si>
  <si>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</si>
  <si>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</si>
  <si>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</si>
  <si>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</si>
  <si>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</si>
  <si>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</si>
  <si>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</si>
  <si>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</si>
  <si>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</si>
  <si>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</si>
  <si>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</si>
  <si>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</si>
  <si>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</si>
  <si>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</si>
  <si>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</si>
  <si>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</si>
  <si>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</si>
  <si>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</si>
  <si>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</si>
  <si>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</si>
  <si>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</si>
  <si>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</si>
  <si>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</si>
  <si>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</si>
  <si>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</si>
  <si>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</si>
  <si>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</si>
  <si>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</si>
  <si>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</si>
  <si>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</si>
  <si>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</si>
  <si>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</si>
  <si>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</si>
  <si>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</si>
  <si>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</si>
  <si>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</si>
  <si>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</si>
  <si>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</si>
  <si>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</si>
  <si>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</si>
  <si>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</si>
  <si>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</si>
  <si>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</si>
  <si>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</si>
  <si>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</si>
  <si>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</si>
  <si>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</si>
  <si>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</si>
  <si>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</si>
  <si>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</si>
  <si>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</si>
  <si>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</si>
  <si>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</si>
  <si>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</si>
  <si>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</si>
  <si>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</si>
  <si>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</si>
  <si>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</si>
  <si>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</si>
  <si>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</si>
  <si>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</si>
  <si>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</si>
  <si>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</si>
  <si>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</si>
  <si>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</si>
  <si>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</si>
  <si>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</si>
  <si>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</si>
  <si>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</si>
  <si>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</si>
  <si>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</si>
  <si>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</si>
  <si>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</si>
  <si>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</si>
  <si>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</si>
  <si>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</si>
  <si>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</si>
  <si>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</si>
  <si>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</si>
  <si>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</si>
  <si>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</si>
  <si>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</si>
  <si>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</si>
  <si>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</si>
  <si>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</si>
  <si>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</si>
  <si>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</si>
  <si>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</si>
  <si>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</si>
  <si>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</si>
  <si>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</si>
  <si>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</si>
  <si>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</si>
  <si>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</si>
  <si>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</si>
  <si>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</si>
  <si>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</si>
  <si>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</si>
  <si>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</si>
  <si>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</si>
  <si>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</si>
  <si>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</si>
  <si>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</si>
  <si>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</si>
  <si>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</si>
  <si>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</si>
  <si>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</si>
  <si>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</si>
  <si>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</si>
  <si>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</si>
  <si>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</si>
  <si>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</si>
  <si>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</si>
  <si>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</si>
  <si>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</si>
  <si>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</si>
  <si>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</si>
  <si>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</si>
  <si>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</si>
  <si>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</si>
  <si>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</si>
  <si>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</si>
  <si>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</si>
  <si>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</si>
  <si>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</si>
  <si>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</si>
  <si>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</si>
  <si>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</si>
  <si>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</si>
  <si>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</si>
  <si>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</si>
  <si>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</si>
  <si>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</si>
  <si>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</si>
  <si>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</si>
  <si>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</si>
  <si>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</si>
  <si>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</si>
  <si>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</si>
  <si>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</si>
  <si>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</si>
  <si>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</si>
  <si>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</si>
  <si>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</si>
  <si>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</si>
  <si>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</si>
  <si>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</si>
  <si>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</si>
  <si>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</si>
  <si>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</si>
  <si>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</si>
  <si>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</si>
  <si>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</si>
  <si>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</si>
  <si>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</si>
  <si>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</si>
  <si>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</si>
  <si>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</si>
  <si>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</si>
  <si>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</si>
  <si>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</si>
  <si>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</si>
  <si>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</si>
  <si>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</si>
  <si>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</si>
  <si>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</si>
  <si>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</si>
  <si>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</si>
  <si>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</si>
  <si>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</si>
  <si>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</si>
  <si>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</si>
  <si>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</si>
  <si>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</si>
  <si>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</si>
  <si>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</si>
  <si>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</si>
  <si>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</si>
  <si>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</si>
  <si>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</si>
  <si>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</si>
  <si>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</si>
  <si>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</si>
  <si>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</si>
  <si>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</si>
  <si>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</si>
  <si>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</si>
  <si>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</si>
  <si>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</si>
  <si>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</si>
  <si>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</si>
  <si>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</si>
  <si>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</si>
  <si>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</si>
  <si>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</si>
  <si>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</si>
  <si>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</si>
  <si>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</si>
  <si>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</si>
  <si>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</si>
  <si>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</si>
  <si>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</si>
  <si>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</si>
  <si>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</si>
  <si>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</si>
  <si>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</si>
  <si>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</si>
  <si>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</si>
  <si>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</si>
  <si>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</si>
  <si>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</si>
  <si>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</si>
  <si>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</si>
  <si>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</si>
  <si>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</si>
  <si>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</si>
  <si>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</si>
  <si>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</si>
  <si>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</si>
  <si>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</si>
  <si>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</si>
  <si>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</si>
  <si>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</si>
  <si>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</si>
  <si>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</si>
  <si>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</si>
  <si>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</si>
  <si>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</si>
  <si>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</si>
  <si>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</si>
  <si>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</si>
  <si>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</si>
  <si>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</si>
  <si>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</si>
  <si>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</si>
  <si>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</si>
  <si>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</si>
  <si>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</si>
  <si>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</si>
  <si>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</si>
  <si>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</si>
  <si>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</si>
  <si>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</si>
  <si>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</si>
  <si>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</si>
  <si>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</si>
  <si>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</si>
  <si>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</si>
  <si>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</si>
  <si>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</si>
  <si>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</si>
  <si>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</si>
  <si>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</si>
  <si>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</si>
  <si>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</si>
  <si>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</si>
  <si>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</si>
  <si>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</si>
  <si>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</si>
  <si>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</si>
  <si>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</si>
  <si>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</si>
  <si>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</si>
  <si>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</si>
  <si>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</si>
  <si>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</si>
  <si>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</si>
  <si>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</si>
  <si>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</si>
  <si>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</si>
  <si>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</si>
  <si>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</si>
  <si>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</si>
  <si>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</si>
  <si>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</si>
  <si>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</si>
  <si>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</si>
  <si>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</si>
  <si>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</si>
  <si>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</si>
  <si>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</si>
  <si>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</si>
  <si>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</si>
  <si>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</si>
  <si>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</si>
  <si>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</si>
  <si>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</si>
  <si>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</si>
  <si>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</si>
  <si>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</si>
  <si>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</si>
  <si>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</si>
  <si>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</si>
  <si>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</si>
  <si>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</si>
  <si>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</si>
  <si>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</si>
  <si>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</si>
  <si>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</si>
  <si>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</si>
  <si>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</si>
  <si>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</si>
  <si>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</si>
  <si>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</si>
  <si>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</si>
  <si>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</si>
  <si>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</si>
  <si>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</si>
  <si>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</si>
  <si>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</si>
  <si>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</si>
  <si>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</si>
  <si>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</si>
  <si>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</si>
  <si>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</si>
  <si>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</si>
  <si>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</si>
  <si>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</si>
  <si>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</si>
  <si>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</si>
  <si>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</si>
  <si>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</si>
  <si>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</si>
  <si>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</si>
  <si>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</si>
  <si>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</si>
  <si>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</si>
  <si>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</si>
  <si>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</si>
  <si>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</si>
  <si>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</si>
  <si>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</si>
  <si>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</si>
  <si>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</si>
  <si>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</si>
  <si>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</si>
  <si>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</si>
  <si>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</si>
  <si>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</si>
  <si>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</si>
  <si>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</si>
  <si>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</si>
  <si>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</si>
  <si>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</si>
  <si>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</si>
  <si>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</si>
  <si>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</si>
  <si>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</si>
  <si>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</si>
  <si>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</si>
  <si>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</si>
  <si>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</si>
  <si>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</si>
  <si>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</si>
  <si>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</si>
  <si>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</si>
  <si>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</si>
  <si>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</si>
  <si>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</si>
  <si>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</si>
  <si>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</si>
  <si>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</si>
  <si>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</si>
  <si>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</si>
  <si>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</si>
  <si>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</si>
  <si>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</si>
  <si>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</si>
  <si>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</si>
  <si>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</si>
  <si>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</si>
  <si>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</si>
  <si>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</si>
  <si>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</si>
  <si>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</si>
  <si>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</si>
  <si>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</si>
  <si>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</si>
  <si>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</si>
  <si>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</si>
  <si>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</si>
  <si>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</si>
  <si>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</si>
  <si>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</si>
  <si>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</si>
  <si>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</si>
  <si>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</si>
  <si>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</si>
  <si>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</si>
  <si>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</si>
  <si>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</si>
  <si>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</si>
  <si>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</si>
  <si>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</si>
  <si>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</si>
  <si>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</si>
  <si>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</si>
  <si>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</si>
  <si>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</si>
  <si>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</si>
  <si>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</si>
  <si>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</si>
  <si>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</si>
  <si>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</si>
  <si>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</si>
  <si>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</si>
  <si>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</si>
  <si>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</si>
  <si>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</si>
  <si>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</si>
  <si>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</si>
  <si>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</si>
  <si>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</si>
  <si>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</si>
  <si>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</si>
  <si>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</si>
  <si>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</si>
  <si>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</si>
  <si>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</si>
  <si>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</si>
  <si>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</si>
  <si>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</si>
  <si>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</si>
  <si>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</si>
  <si>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</si>
  <si>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</si>
  <si>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</si>
  <si>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</si>
  <si>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</si>
  <si>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</si>
  <si>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</si>
  <si>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</si>
  <si>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</si>
  <si>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</si>
  <si>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</si>
  <si>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</si>
  <si>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</si>
  <si>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</si>
  <si>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</si>
  <si>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</si>
  <si>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</si>
  <si>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</si>
  <si>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</si>
  <si>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</si>
  <si>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</si>
  <si>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</si>
  <si>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</si>
  <si>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</si>
  <si>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</si>
  <si>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</si>
  <si>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</si>
  <si>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</si>
  <si>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</si>
  <si>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</si>
  <si>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</si>
  <si>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</si>
  <si>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</si>
  <si>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</si>
  <si>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</si>
  <si>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</si>
  <si>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</si>
  <si>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</si>
  <si>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</si>
  <si>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</si>
  <si>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</si>
  <si>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</si>
  <si>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</si>
  <si>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</si>
  <si>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</si>
  <si>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</si>
  <si>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</si>
  <si>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</si>
  <si>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</si>
  <si>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</si>
  <si>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</si>
  <si>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</si>
  <si>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</si>
  <si>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</si>
  <si>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</si>
  <si>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</si>
  <si>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</si>
  <si>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</si>
  <si>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</si>
  <si>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</si>
  <si>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</si>
  <si>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</si>
  <si>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</si>
  <si>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</si>
  <si>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</si>
  <si>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</si>
  <si>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</si>
  <si>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</si>
  <si>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</si>
  <si>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</si>
  <si>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</si>
  <si>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</si>
  <si>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</si>
  <si>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</si>
  <si>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</si>
  <si>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</si>
  <si>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</si>
  <si>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</si>
  <si>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</si>
  <si>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</si>
  <si>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</si>
  <si>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</si>
  <si>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</si>
  <si>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</si>
  <si>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</si>
  <si>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</si>
  <si>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</si>
  <si>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</si>
  <si>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</si>
  <si>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</si>
  <si>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</si>
  <si>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</si>
  <si>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</si>
  <si>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</si>
  <si>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</si>
  <si>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</si>
  <si>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</si>
  <si>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</si>
  <si>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</si>
  <si>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</si>
  <si>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</si>
  <si>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</si>
  <si>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</si>
  <si>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</si>
  <si>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</si>
  <si>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</si>
  <si>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</si>
  <si>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</si>
  <si>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</si>
  <si>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</si>
  <si>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</si>
  <si>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</si>
  <si>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</si>
  <si>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</si>
  <si>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</si>
  <si>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</si>
  <si>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</si>
  <si>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</si>
  <si>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</si>
  <si>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</si>
  <si>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</si>
  <si>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</si>
  <si>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</si>
  <si>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</si>
  <si>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</si>
  <si>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</si>
  <si>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</si>
  <si>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</si>
  <si>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</si>
  <si>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</si>
  <si>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</si>
  <si>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</si>
  <si>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</si>
  <si>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</si>
  <si>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</si>
  <si>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</si>
  <si>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</si>
  <si>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</si>
  <si>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</si>
  <si>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</si>
  <si>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</si>
  <si>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</si>
  <si>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</si>
  <si>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</si>
  <si>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</si>
  <si>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</si>
  <si>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</si>
  <si>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</si>
  <si>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</si>
  <si>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</si>
  <si>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</si>
  <si>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</si>
  <si>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</si>
  <si>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</si>
  <si>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</si>
  <si>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</si>
  <si>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</si>
  <si>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</si>
  <si>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</si>
  <si>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</si>
  <si>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</si>
  <si>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</si>
  <si>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</si>
  <si>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</si>
  <si>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</si>
  <si>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</si>
  <si>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</si>
  <si>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</si>
  <si>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</si>
  <si>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</si>
  <si>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</si>
  <si>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</si>
  <si>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</si>
  <si>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</si>
  <si>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</si>
  <si>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</si>
  <si>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</si>
  <si>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</si>
  <si>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</si>
  <si>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</si>
  <si>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</si>
  <si>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</si>
  <si>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</si>
  <si>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</si>
  <si>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</si>
  <si>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</si>
  <si>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</si>
  <si>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</si>
  <si>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</si>
  <si>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</si>
  <si>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</si>
  <si>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</si>
  <si>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</si>
  <si>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</si>
  <si>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</si>
  <si>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</si>
  <si>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</si>
  <si>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</si>
  <si>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</si>
  <si>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</si>
  <si>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</si>
  <si>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</si>
  <si>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</si>
  <si>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</si>
  <si>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</si>
  <si>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</si>
  <si>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</si>
  <si>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</si>
  <si>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</si>
  <si>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</si>
  <si>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</si>
  <si>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</si>
  <si>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</si>
  <si>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</si>
  <si>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</si>
  <si>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</si>
  <si>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</si>
  <si>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</si>
  <si>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</si>
  <si>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</si>
  <si>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</si>
  <si>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</si>
  <si>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</si>
  <si>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</si>
  <si>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</si>
  <si>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</si>
  <si>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</si>
  <si>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</si>
  <si>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</si>
  <si>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</si>
  <si>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</si>
  <si>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</si>
  <si>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</si>
  <si>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</si>
  <si>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</si>
  <si>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</si>
  <si>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</si>
  <si>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</si>
  <si>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</si>
  <si>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</si>
  <si>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</si>
  <si>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</si>
  <si>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</si>
  <si>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</si>
  <si>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</si>
  <si>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</si>
  <si>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</si>
  <si>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</si>
  <si>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</si>
  <si>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</si>
  <si>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</si>
  <si>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</si>
  <si>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</si>
  <si>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</si>
  <si>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</si>
  <si>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</si>
  <si>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</si>
  <si>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</si>
  <si>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</si>
  <si>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</si>
  <si>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</si>
  <si>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</si>
  <si>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</si>
  <si>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</si>
  <si>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</si>
  <si>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</si>
  <si>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</si>
  <si>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</si>
  <si>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</si>
  <si>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</si>
  <si>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</si>
  <si>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</si>
  <si>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</si>
  <si>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</si>
  <si>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</si>
  <si>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</si>
  <si>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</si>
  <si>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</si>
  <si>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</si>
  <si>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</si>
  <si>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</si>
  <si>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</si>
  <si>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</si>
  <si>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</si>
  <si>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</si>
  <si>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</si>
  <si>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</si>
  <si>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</si>
  <si>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</si>
  <si>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</si>
  <si>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</si>
  <si>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</si>
  <si>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</si>
  <si>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</si>
  <si>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</si>
  <si>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</si>
  <si>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</si>
  <si>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</si>
  <si>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</si>
  <si>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</si>
  <si>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</si>
  <si>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</si>
  <si>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</si>
  <si>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</si>
  <si>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</si>
  <si>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</si>
  <si>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</si>
  <si>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</si>
  <si>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</si>
  <si>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</si>
  <si>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</si>
  <si>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</si>
  <si>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</si>
  <si>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</si>
  <si>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</si>
  <si>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</si>
  <si>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</si>
  <si>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</si>
  <si>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</si>
  <si>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</si>
  <si>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</si>
  <si>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</si>
  <si>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</si>
  <si>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</si>
  <si>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</si>
  <si>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</si>
  <si>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</si>
  <si>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</si>
  <si>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</si>
  <si>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</si>
  <si>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</si>
  <si>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</si>
  <si>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</si>
  <si>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</si>
  <si>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</si>
  <si>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</si>
  <si>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</si>
  <si>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</si>
  <si>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</si>
  <si>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</si>
  <si>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</si>
  <si>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</si>
  <si>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</si>
  <si>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</si>
  <si>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</si>
  <si>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</si>
  <si>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</si>
  <si>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</si>
  <si>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</si>
  <si>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</si>
  <si>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</si>
  <si>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</si>
  <si>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</si>
  <si>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</si>
  <si>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</si>
  <si>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</si>
  <si>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</si>
  <si>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</si>
  <si>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</si>
  <si>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</si>
  <si>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</si>
  <si>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</si>
  <si>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</si>
  <si>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</si>
  <si>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</si>
  <si>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</si>
  <si>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</si>
  <si>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</si>
  <si>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</si>
  <si>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</si>
  <si>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</si>
  <si>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</si>
  <si>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</si>
  <si>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</si>
  <si>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</si>
  <si>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</si>
  <si>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</si>
  <si>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</si>
  <si>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</si>
  <si>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</si>
  <si>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</si>
  <si>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</si>
  <si>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</si>
  <si>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</si>
  <si>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</si>
  <si>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</si>
  <si>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</si>
  <si>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</si>
  <si>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</si>
  <si>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</si>
  <si>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</si>
  <si>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</si>
  <si>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</si>
  <si>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</si>
  <si>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</si>
  <si>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</si>
  <si>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</si>
  <si>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</si>
  <si>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</si>
  <si>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</si>
  <si>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</si>
  <si>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</si>
  <si>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</si>
  <si>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</si>
  <si>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</si>
  <si>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</si>
  <si>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</si>
  <si>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</si>
  <si>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</si>
  <si>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</si>
  <si>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</si>
  <si>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</si>
  <si>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</si>
  <si>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</si>
  <si>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</si>
  <si>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</si>
  <si>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</si>
  <si>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</si>
  <si>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</si>
  <si>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</si>
  <si>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</si>
  <si>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</si>
  <si>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</si>
  <si>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</si>
  <si>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</si>
  <si>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</si>
  <si>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</si>
  <si>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</si>
  <si>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</si>
  <si>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</si>
  <si>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</si>
  <si>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</si>
  <si>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</si>
  <si>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</si>
  <si>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</si>
  <si>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</si>
  <si>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</si>
  <si>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</si>
  <si>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</si>
  <si>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</si>
  <si>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</si>
  <si>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</si>
  <si>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</si>
  <si>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</si>
  <si>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</si>
  <si>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</si>
  <si>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</si>
  <si>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</si>
  <si>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</si>
  <si>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</si>
  <si>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</si>
  <si>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</si>
  <si>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</si>
  <si>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</si>
  <si>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</si>
  <si>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</si>
  <si>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</si>
  <si>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</si>
  <si>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</si>
  <si>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</si>
  <si>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</si>
  <si>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</si>
  <si>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</si>
  <si>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</si>
  <si>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</si>
  <si>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</si>
  <si>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</si>
  <si>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</si>
  <si>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</si>
  <si>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</si>
  <si>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</si>
  <si>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</si>
  <si>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</si>
  <si>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</si>
  <si>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</si>
  <si>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</si>
  <si>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</si>
  <si>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</si>
  <si>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</si>
  <si>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</si>
  <si>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</si>
  <si>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</si>
  <si>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</si>
  <si>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</si>
  <si>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</si>
  <si>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</si>
  <si>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</si>
  <si>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</si>
  <si>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</si>
  <si>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</si>
  <si>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</si>
  <si>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</si>
  <si>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</si>
  <si>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</si>
  <si>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</si>
  <si>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</si>
  <si>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</si>
  <si>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</si>
  <si>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</si>
  <si>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</si>
  <si>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</si>
  <si>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</si>
  <si>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</si>
  <si>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</si>
  <si>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</si>
  <si>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</si>
  <si>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</si>
  <si>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</si>
  <si>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</si>
  <si>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</si>
  <si>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</si>
  <si>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</si>
  <si>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</si>
  <si>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</si>
  <si>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</si>
  <si>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</si>
  <si>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</si>
  <si>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</si>
  <si>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</si>
  <si>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</si>
  <si>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</si>
  <si>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</si>
  <si>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</si>
  <si>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</si>
  <si>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</si>
  <si>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</si>
  <si>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</si>
  <si>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</si>
  <si>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</si>
  <si>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</si>
  <si>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</si>
  <si>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</si>
  <si>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</si>
  <si>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</si>
  <si>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</si>
  <si>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</si>
  <si>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</si>
  <si>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</si>
  <si>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</si>
  <si>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</si>
  <si>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</si>
  <si>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</si>
  <si>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</si>
  <si>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</si>
  <si>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</si>
  <si>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</si>
  <si>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</si>
  <si>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</si>
  <si>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</si>
  <si>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</si>
  <si>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</si>
  <si>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</si>
  <si>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</si>
  <si>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</si>
  <si>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</si>
  <si>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</si>
  <si>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</si>
  <si>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</si>
  <si>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</si>
  <si>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</si>
  <si>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</si>
  <si>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</si>
  <si>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</si>
  <si>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</si>
  <si>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</si>
  <si>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</si>
  <si>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</si>
  <si>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</si>
  <si>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</si>
  <si>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</si>
  <si>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</si>
  <si>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</si>
  <si>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</si>
  <si>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</si>
  <si>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</si>
  <si>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</si>
  <si>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</si>
  <si>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</si>
  <si>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</si>
  <si>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</si>
  <si>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</si>
  <si>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</si>
  <si>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</si>
  <si>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</si>
  <si>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</si>
  <si>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</si>
  <si>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</si>
  <si>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</si>
  <si>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</si>
  <si>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</si>
  <si>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</si>
  <si>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</si>
  <si>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</si>
  <si>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</si>
  <si>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</si>
  <si>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</si>
  <si>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</si>
  <si>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</si>
  <si>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</si>
  <si>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</si>
  <si>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</si>
  <si>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</si>
  <si>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</si>
  <si>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</si>
  <si>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</si>
  <si>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</si>
  <si>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</si>
  <si>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</si>
  <si>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</si>
  <si>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</si>
  <si>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</si>
  <si>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</si>
  <si>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</si>
  <si>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</si>
  <si>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</si>
  <si>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</si>
  <si>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</si>
  <si>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</si>
  <si>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</si>
  <si>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</si>
  <si>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</si>
  <si>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</si>
  <si>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</si>
  <si>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</si>
  <si>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</si>
  <si>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</si>
  <si>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</si>
  <si>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</si>
  <si>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</si>
  <si>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</si>
  <si>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</si>
  <si>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</si>
  <si>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</si>
  <si>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</si>
  <si>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</si>
  <si>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</si>
  <si>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</si>
  <si>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</si>
  <si>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</si>
  <si>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</si>
  <si>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</si>
  <si>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</si>
  <si>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</si>
  <si>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</si>
  <si>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</si>
  <si>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</si>
  <si>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</si>
  <si>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</si>
  <si>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</si>
  <si>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</si>
  <si>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</si>
  <si>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</si>
  <si>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</si>
  <si>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</si>
  <si>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</si>
  <si>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</si>
  <si>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</si>
  <si>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</si>
  <si>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</si>
  <si>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</si>
  <si>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</si>
  <si>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</si>
  <si>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</si>
  <si>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</si>
  <si>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</si>
  <si>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</si>
  <si>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</si>
  <si>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</si>
  <si>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</si>
  <si>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</si>
  <si>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</si>
  <si>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</si>
  <si>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</si>
  <si>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</si>
  <si>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</si>
  <si>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</si>
  <si>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</si>
  <si>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</si>
  <si>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</si>
  <si>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</si>
  <si>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</si>
  <si>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</si>
  <si>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</si>
  <si>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</si>
  <si>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</si>
  <si>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</si>
  <si>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</si>
  <si>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</si>
  <si>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</si>
  <si>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</si>
  <si>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</si>
  <si>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</si>
  <si>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</si>
  <si>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</si>
  <si>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</si>
  <si>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</si>
  <si>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</si>
  <si>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</si>
  <si>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</si>
  <si>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</si>
  <si>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</si>
  <si>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</si>
  <si>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</si>
  <si>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</si>
  <si>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</si>
  <si>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</si>
  <si>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</si>
  <si>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</si>
  <si>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</si>
  <si>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</si>
  <si>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</si>
  <si>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</si>
  <si>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</si>
  <si>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</si>
  <si>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</si>
  <si>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</si>
  <si>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</si>
  <si>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</si>
  <si>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</si>
  <si>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</si>
  <si>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</si>
  <si>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</si>
  <si>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</si>
  <si>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</si>
  <si>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</si>
  <si>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</si>
  <si>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</si>
  <si>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</si>
  <si>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</si>
  <si>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</si>
  <si>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</si>
  <si>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</si>
  <si>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</si>
  <si>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</si>
  <si>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</si>
  <si>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</si>
  <si>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</si>
  <si>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</si>
  <si>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</si>
  <si>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</si>
  <si>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</si>
  <si>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</si>
  <si>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</si>
  <si>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</si>
  <si>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</si>
  <si>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</si>
  <si>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</si>
  <si>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</si>
  <si>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</si>
  <si>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</si>
  <si>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</si>
  <si>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</si>
  <si>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</si>
  <si>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</si>
  <si>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</si>
  <si>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</si>
  <si>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</si>
  <si>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</si>
  <si>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</si>
  <si>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</si>
  <si>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</si>
  <si>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</si>
  <si>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</si>
  <si>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</si>
  <si>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</si>
  <si>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</si>
  <si>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</si>
  <si>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</si>
  <si>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</si>
  <si>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</si>
  <si>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</si>
  <si>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</si>
  <si>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</si>
  <si>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</si>
  <si>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</si>
  <si>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</si>
  <si>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</si>
  <si>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</si>
  <si>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</si>
  <si>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</si>
  <si>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</si>
  <si>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</si>
  <si>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</si>
  <si>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</si>
  <si>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</si>
  <si>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</si>
  <si>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</si>
  <si>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</si>
  <si>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</si>
  <si>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</si>
  <si>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</si>
  <si>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</si>
  <si>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</si>
  <si>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</si>
  <si>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</si>
  <si>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</si>
  <si>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</si>
  <si>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</si>
  <si>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</si>
  <si>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</si>
  <si>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</si>
  <si>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</si>
  <si>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</si>
  <si>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</si>
  <si>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</si>
  <si>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</si>
  <si>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</si>
  <si>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</si>
  <si>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</si>
  <si>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</si>
  <si>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</si>
  <si>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</si>
  <si>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</si>
  <si>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</si>
  <si>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</si>
  <si>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</si>
  <si>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</si>
  <si>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</si>
  <si>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</si>
  <si>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</si>
  <si>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</si>
  <si>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</si>
  <si>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</si>
  <si>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</si>
  <si>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</si>
  <si>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</si>
  <si>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</si>
  <si>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</si>
  <si>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</si>
  <si>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</si>
  <si>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</si>
  <si>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</si>
  <si>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</si>
  <si>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</si>
  <si>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</si>
  <si>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</si>
  <si>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</si>
  <si>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</si>
  <si>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</si>
  <si>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</si>
  <si>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</si>
  <si>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</si>
  <si>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</si>
  <si>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</si>
  <si>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</si>
  <si>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</si>
  <si>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</si>
  <si>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</si>
  <si>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</si>
  <si>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</si>
  <si>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</si>
  <si>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</si>
  <si>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</si>
  <si>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</si>
  <si>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</si>
  <si>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</si>
  <si>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</si>
  <si>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</si>
  <si>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</si>
  <si>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</si>
  <si>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</si>
  <si>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</si>
  <si>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</si>
  <si>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</si>
  <si>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</si>
  <si>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</si>
  <si>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</si>
  <si>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</si>
  <si>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</si>
  <si>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</si>
  <si>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</si>
  <si>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</si>
  <si>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</si>
  <si>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</si>
  <si>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</si>
  <si>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</si>
  <si>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</si>
  <si>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</si>
  <si>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</si>
  <si>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</si>
  <si>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</si>
  <si>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</si>
  <si>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</si>
  <si>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</si>
  <si>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</si>
  <si>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</si>
  <si>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</si>
  <si>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</si>
  <si>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</si>
  <si>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</si>
  <si>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</si>
  <si>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</si>
  <si>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</si>
  <si>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</si>
  <si>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</si>
  <si>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</si>
  <si>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</si>
  <si>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</si>
  <si>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</si>
  <si>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</si>
  <si>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</si>
  <si>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</si>
  <si>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</si>
  <si>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</si>
  <si>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</si>
  <si>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</si>
  <si>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</si>
  <si>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</si>
  <si>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</si>
  <si>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</si>
  <si>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</si>
  <si>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</si>
  <si>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</si>
  <si>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</si>
  <si>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</si>
  <si>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</si>
  <si>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</si>
  <si>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</si>
  <si>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</si>
  <si>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</si>
  <si>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</si>
  <si>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</si>
  <si>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</si>
  <si>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</si>
  <si>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</si>
  <si>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</si>
  <si>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</si>
  <si>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</si>
  <si>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</si>
  <si>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</si>
  <si>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</si>
  <si>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</si>
  <si>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</si>
  <si>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</si>
  <si>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</si>
  <si>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</si>
  <si>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</si>
  <si>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</si>
  <si>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</si>
  <si>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</si>
  <si>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</si>
  <si>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</si>
  <si>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</si>
  <si>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</si>
  <si>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</si>
  <si>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</si>
  <si>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</si>
  <si>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</si>
  <si>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</si>
  <si>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</si>
  <si>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</si>
  <si>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</si>
  <si>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</si>
  <si>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</si>
  <si>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</si>
  <si>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</si>
  <si>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</si>
  <si>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</si>
  <si>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</si>
  <si>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</si>
  <si>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</si>
  <si>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</si>
  <si>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</si>
  <si>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</si>
  <si>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</si>
  <si>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</si>
  <si>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</si>
  <si>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</si>
  <si>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</si>
  <si>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</si>
  <si>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</si>
  <si>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</si>
  <si>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</si>
  <si>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</si>
  <si>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</si>
  <si>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</si>
  <si>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</si>
  <si>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</si>
  <si>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</si>
  <si>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</si>
  <si>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</si>
  <si>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</si>
  <si>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</si>
  <si>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</si>
  <si>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</si>
  <si>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</si>
  <si>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</si>
  <si>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</si>
  <si>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</si>
  <si>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</si>
  <si>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</si>
  <si>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</si>
  <si>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</si>
  <si>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</si>
  <si>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</si>
  <si>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</si>
  <si>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</si>
  <si>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</si>
  <si>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</si>
  <si>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</si>
  <si>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</si>
  <si>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</si>
  <si>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</si>
  <si>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</si>
  <si>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</si>
  <si>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</si>
  <si>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</si>
  <si>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</si>
  <si>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</si>
  <si>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</si>
  <si>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</si>
  <si>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</si>
  <si>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</si>
  <si>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</si>
  <si>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</si>
  <si>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</si>
  <si>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</si>
  <si>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</si>
  <si>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</si>
  <si>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</si>
  <si>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</si>
  <si>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</si>
  <si>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</si>
  <si>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</si>
  <si>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</si>
  <si>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</si>
  <si>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</si>
  <si>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</si>
  <si>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</si>
  <si>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</si>
  <si>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</si>
  <si>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</si>
  <si>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</si>
  <si>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</si>
  <si>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</si>
  <si>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</si>
  <si>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</si>
  <si>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</si>
  <si>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</si>
  <si>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</si>
  <si>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</si>
  <si>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</si>
  <si>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</si>
  <si>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</si>
  <si>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</si>
  <si>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</si>
  <si>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</si>
  <si>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</si>
  <si>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</si>
  <si>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</si>
  <si>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</si>
  <si>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</si>
  <si>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</si>
  <si>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</si>
  <si>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</si>
  <si>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</si>
  <si>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</si>
  <si>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</si>
  <si>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</si>
  <si>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</si>
  <si>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</si>
  <si>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</si>
  <si>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</si>
  <si>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</si>
  <si>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</si>
  <si>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</si>
  <si>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</si>
  <si>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</si>
  <si>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</si>
  <si>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</si>
  <si>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</si>
  <si>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</si>
  <si>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</si>
  <si>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</si>
  <si>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</si>
  <si>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</si>
  <si>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</si>
  <si>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</si>
  <si>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</si>
  <si>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</si>
  <si>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</si>
  <si>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</si>
  <si>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</si>
  <si>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</si>
  <si>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</si>
  <si>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</si>
  <si>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</si>
  <si>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</si>
  <si>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</si>
  <si>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</si>
  <si>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</si>
  <si>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</si>
  <si>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</si>
  <si>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</si>
  <si>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</si>
  <si>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</si>
  <si>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</si>
  <si>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</si>
  <si>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</si>
  <si>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</si>
  <si>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</si>
  <si>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</si>
  <si>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</si>
  <si>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</si>
  <si>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</si>
  <si>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</si>
  <si>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</si>
  <si>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</si>
  <si>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</si>
  <si>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</si>
  <si>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</si>
  <si>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</si>
  <si>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</si>
  <si>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</si>
  <si>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</si>
  <si>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</si>
  <si>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</si>
  <si>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</si>
  <si>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</si>
  <si>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</si>
  <si>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</si>
  <si>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</si>
  <si>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</si>
  <si>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</si>
  <si>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</si>
  <si>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</si>
  <si>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</si>
  <si>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</si>
  <si>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</si>
  <si>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</si>
  <si>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</si>
  <si>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</si>
  <si>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</si>
  <si>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</si>
  <si>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</si>
  <si>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</si>
  <si>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</si>
  <si>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</si>
  <si>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</si>
  <si>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</si>
  <si>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</si>
  <si>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</si>
  <si>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</si>
  <si>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</si>
  <si>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</si>
  <si>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</si>
  <si>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</si>
  <si>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</si>
  <si>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</si>
  <si>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</si>
  <si>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</si>
  <si>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</si>
  <si>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</si>
  <si>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</si>
  <si>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</si>
  <si>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</si>
  <si>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</si>
  <si>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</si>
  <si>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</si>
  <si>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</si>
  <si>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</si>
  <si>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</si>
  <si>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</si>
  <si>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</si>
  <si>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</si>
  <si>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</si>
  <si>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</si>
  <si>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</si>
  <si>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</si>
  <si>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</si>
  <si>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</si>
  <si>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</si>
  <si>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</si>
  <si>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</si>
  <si>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</si>
  <si>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</si>
  <si>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</si>
  <si>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</si>
  <si>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</si>
  <si>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</si>
  <si>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</si>
  <si>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</si>
  <si>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</si>
  <si>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</si>
  <si>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</si>
  <si>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</si>
  <si>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</si>
  <si>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</si>
  <si>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</si>
  <si>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</si>
  <si>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</si>
  <si>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</si>
  <si>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</si>
  <si>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</si>
  <si>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</si>
  <si>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</si>
  <si>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</si>
  <si>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</si>
  <si>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</si>
  <si>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</si>
  <si>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</si>
  <si>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</si>
  <si>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</si>
  <si>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</si>
  <si>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</si>
  <si>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</si>
  <si>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</si>
  <si>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</si>
  <si>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</si>
  <si>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</si>
  <si>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</si>
  <si>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</si>
  <si>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</si>
  <si>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</si>
  <si>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</si>
  <si>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</si>
  <si>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</si>
  <si>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</si>
  <si>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</si>
  <si>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</si>
  <si>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</si>
  <si>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</si>
  <si>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</si>
  <si>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</si>
  <si>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</si>
  <si>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</si>
  <si>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</si>
  <si>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</si>
  <si>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</si>
  <si>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</si>
  <si>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</si>
  <si>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</si>
  <si>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</si>
  <si>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</si>
  <si>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</si>
  <si>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</si>
  <si>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</si>
  <si>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</si>
  <si>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</si>
  <si>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</si>
  <si>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</si>
  <si>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</si>
  <si>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</si>
  <si>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</si>
  <si>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</si>
  <si>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</si>
  <si>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</si>
  <si>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</si>
  <si>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</si>
  <si>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</si>
  <si>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</si>
  <si>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</si>
  <si>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</si>
  <si>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</si>
  <si>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</si>
  <si>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</si>
  <si>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</si>
  <si>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</si>
  <si>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</si>
  <si>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</si>
  <si>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</si>
  <si>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</si>
  <si>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</si>
  <si>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</si>
  <si>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</si>
  <si>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</si>
  <si>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</si>
  <si>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</si>
  <si>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</si>
  <si>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</si>
  <si>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</si>
  <si>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</si>
  <si>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</si>
  <si>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</si>
  <si>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</si>
  <si>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</si>
  <si>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</si>
  <si>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</si>
  <si>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</si>
  <si>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</si>
  <si>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</si>
  <si>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</si>
  <si>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</si>
  <si>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</si>
  <si>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</si>
  <si>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</si>
  <si>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</si>
  <si>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</si>
  <si>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</si>
  <si>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</si>
  <si>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</si>
  <si>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</si>
  <si>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</si>
  <si>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</si>
  <si>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</si>
  <si>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</si>
  <si>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</si>
  <si>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</si>
  <si>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</si>
  <si>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</si>
  <si>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</si>
  <si>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</si>
  <si>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</si>
  <si>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</si>
  <si>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</si>
  <si>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</si>
  <si>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</si>
  <si>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</si>
  <si>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</si>
  <si>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</si>
  <si>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</si>
  <si>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</si>
  <si>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</si>
  <si>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</si>
  <si>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</si>
  <si>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</si>
  <si>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</si>
  <si>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</si>
  <si>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</si>
  <si>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</si>
  <si>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</si>
  <si>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</si>
  <si>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</si>
  <si>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</si>
  <si>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</si>
  <si>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</si>
  <si>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</si>
  <si>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</si>
  <si>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</si>
  <si>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</si>
  <si>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</si>
  <si>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</si>
  <si>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</si>
  <si>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</si>
  <si>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</si>
  <si>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</si>
  <si>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</si>
  <si>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</si>
  <si>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</si>
  <si>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</si>
  <si>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</si>
  <si>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</si>
  <si>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</si>
  <si>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</si>
  <si>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</si>
  <si>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</si>
  <si>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</si>
  <si>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</si>
  <si>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</si>
  <si>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</si>
  <si>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</si>
  <si>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</si>
  <si>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</si>
  <si>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</si>
  <si>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</si>
  <si>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</si>
  <si>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</si>
  <si>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</si>
  <si>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</si>
  <si>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</si>
  <si>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</si>
  <si>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</si>
  <si>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</si>
  <si>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</si>
  <si>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</si>
  <si>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</si>
  <si>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</si>
  <si>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</si>
  <si>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</si>
  <si>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</si>
  <si>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</si>
  <si>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</si>
  <si>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</si>
  <si>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</si>
  <si>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</si>
  <si>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</si>
  <si>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</si>
  <si>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</si>
  <si>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</si>
  <si>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</si>
  <si>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</si>
  <si>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</si>
  <si>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</si>
  <si>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</si>
  <si>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</si>
  <si>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</si>
  <si>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</si>
  <si>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</si>
  <si>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</si>
  <si>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</si>
  <si>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</si>
  <si>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</si>
  <si>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</si>
  <si>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</si>
  <si>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</si>
  <si>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</si>
  <si>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</si>
  <si>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</si>
  <si>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</si>
  <si>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</si>
  <si>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</si>
  <si>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</si>
  <si>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</si>
  <si>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</si>
  <si>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</si>
  <si>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</si>
  <si>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</si>
  <si>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</si>
  <si>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</si>
  <si>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</si>
  <si>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</si>
  <si>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</si>
  <si>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</si>
  <si>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</si>
  <si>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</si>
  <si>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</si>
  <si>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</si>
  <si>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</si>
  <si>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</si>
  <si>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</si>
  <si>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</si>
  <si>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</si>
  <si>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</si>
  <si>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</si>
  <si>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</si>
  <si>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</si>
  <si>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</si>
  <si>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</si>
  <si>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</si>
  <si>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</si>
  <si>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</si>
  <si>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</si>
  <si>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</si>
  <si>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</si>
  <si>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</si>
  <si>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</si>
  <si>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</si>
  <si>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</si>
  <si>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</si>
  <si>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</si>
  <si>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</si>
  <si>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</si>
  <si>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</si>
  <si>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</si>
  <si>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</si>
  <si>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</si>
  <si>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</si>
  <si>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</si>
  <si>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</si>
  <si>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</si>
  <si>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</si>
  <si>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</si>
  <si>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</si>
  <si>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</si>
  <si>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</si>
  <si>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</si>
  <si>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</si>
  <si>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</si>
  <si>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</si>
  <si>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</si>
  <si>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</si>
  <si>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</si>
  <si>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</si>
  <si>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</si>
  <si>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</si>
  <si>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</si>
  <si>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</si>
  <si>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</si>
  <si>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</si>
  <si>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</si>
  <si>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</si>
  <si>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</si>
  <si>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</si>
  <si>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</si>
  <si>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</si>
  <si>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</si>
  <si>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</si>
  <si>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</si>
  <si>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</si>
  <si>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</si>
  <si>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</si>
  <si>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</si>
  <si>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</si>
  <si>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</si>
  <si>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</si>
  <si>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</si>
  <si>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</si>
  <si>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</si>
  <si>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</si>
  <si>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</si>
  <si>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</si>
  <si>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</si>
  <si>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</si>
  <si>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</si>
  <si>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</si>
  <si>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</si>
  <si>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</si>
  <si>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</si>
  <si>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</si>
  <si>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</si>
  <si>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</si>
  <si>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</si>
  <si>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</si>
  <si>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</si>
  <si>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</si>
  <si>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</si>
  <si>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</si>
  <si>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</si>
  <si>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</si>
  <si>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</si>
  <si>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</si>
  <si>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</si>
  <si>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</si>
  <si>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</si>
  <si>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</si>
  <si>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</si>
  <si>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</si>
  <si>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</si>
  <si>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</si>
  <si>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</si>
  <si>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</si>
  <si>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</si>
  <si>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</si>
  <si>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</si>
  <si>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</si>
  <si>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</si>
  <si>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</si>
  <si>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</si>
  <si>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</si>
  <si>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</si>
  <si>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</si>
  <si>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</si>
  <si>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</si>
  <si>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</si>
  <si>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</si>
  <si>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</si>
  <si>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</si>
  <si>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</si>
  <si>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</si>
  <si>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</si>
  <si>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</si>
  <si>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</si>
  <si>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</si>
  <si>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</si>
  <si>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</si>
  <si>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</si>
  <si>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</si>
  <si>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</si>
  <si>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</si>
  <si>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</si>
  <si>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</si>
  <si>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</si>
  <si>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</si>
  <si>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</si>
  <si>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</si>
  <si>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</si>
  <si>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</si>
  <si>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</si>
  <si>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</si>
  <si>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</si>
  <si>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</si>
  <si>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</si>
  <si>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</si>
  <si>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</si>
  <si>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</si>
  <si>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</si>
  <si>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</si>
  <si>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</si>
  <si>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</si>
  <si>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</si>
  <si>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</si>
  <si>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</si>
  <si>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</si>
  <si>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</si>
  <si>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</si>
  <si>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</si>
  <si>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</si>
  <si>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</si>
  <si>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</si>
  <si>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</si>
  <si>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</si>
  <si>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</si>
  <si>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</si>
  <si>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</si>
  <si>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</si>
  <si>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</si>
  <si>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</si>
  <si>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</si>
  <si>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</si>
  <si>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</si>
  <si>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</si>
  <si>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</si>
  <si>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</si>
  <si>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</si>
  <si>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</si>
  <si>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</si>
  <si>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</si>
  <si>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</si>
  <si>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</si>
  <si>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</si>
  <si>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</si>
  <si>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</si>
  <si>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</si>
  <si>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</si>
  <si>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</si>
  <si>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</si>
  <si>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</si>
  <si>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</si>
  <si>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</si>
  <si>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</si>
  <si>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</si>
  <si>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</si>
  <si>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</si>
  <si>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</si>
  <si>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</si>
  <si>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</si>
  <si>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</si>
  <si>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</si>
  <si>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</si>
  <si>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</si>
  <si>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</si>
  <si>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</si>
  <si>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</si>
  <si>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</si>
  <si>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</si>
  <si>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</si>
  <si>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</si>
  <si>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</si>
  <si>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</si>
  <si>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</si>
  <si>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</si>
  <si>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</si>
  <si>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</si>
  <si>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</si>
  <si>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</si>
  <si>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</si>
  <si>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</si>
  <si>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</si>
  <si>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</si>
  <si>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</si>
  <si>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</si>
  <si>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</si>
  <si>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</si>
  <si>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</si>
  <si>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</si>
  <si>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</si>
  <si>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</si>
  <si>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</si>
  <si>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</si>
  <si>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</si>
  <si>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</si>
  <si>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</si>
  <si>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</si>
  <si>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</si>
  <si>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</si>
  <si>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</si>
  <si>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</si>
  <si>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</si>
  <si>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</si>
  <si>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</si>
  <si>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</si>
  <si>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</si>
  <si>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</si>
  <si>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</si>
  <si>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</si>
  <si>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</si>
  <si>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</si>
  <si>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</si>
  <si>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</si>
  <si>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</si>
  <si>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</si>
  <si>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</si>
  <si>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</si>
  <si>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</si>
  <si>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</si>
  <si>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</si>
  <si>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</si>
  <si>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</si>
  <si>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</si>
  <si>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</si>
  <si>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</si>
  <si>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</si>
  <si>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</si>
  <si>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</si>
  <si>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</si>
  <si>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</si>
  <si>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</si>
  <si>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</si>
  <si>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</si>
  <si>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</si>
  <si>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</si>
  <si>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</si>
  <si>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</si>
  <si>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</si>
  <si>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</si>
  <si>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</si>
  <si>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</si>
  <si>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</si>
  <si>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</si>
  <si>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</si>
  <si>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</si>
  <si>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</si>
  <si>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</si>
  <si>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</si>
  <si>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</si>
  <si>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</si>
  <si>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</si>
  <si>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</si>
  <si>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</si>
  <si>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</si>
  <si>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</si>
  <si>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</si>
  <si>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</si>
  <si>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</si>
  <si>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</si>
  <si>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</si>
  <si>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</si>
  <si>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</si>
  <si>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</si>
  <si>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</si>
  <si>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</si>
  <si>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</si>
  <si>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</si>
  <si>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</si>
  <si>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</si>
  <si>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</si>
  <si>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</si>
  <si>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</si>
  <si>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</si>
  <si>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</si>
  <si>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</si>
  <si>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</si>
  <si>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</si>
  <si>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</si>
  <si>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</si>
  <si>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</si>
  <si>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</si>
  <si>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</si>
  <si>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</si>
  <si>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</si>
  <si>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</si>
  <si>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</si>
  <si>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</si>
  <si>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</si>
  <si>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</si>
  <si>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</si>
  <si>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</si>
  <si>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</si>
  <si>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</si>
  <si>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</si>
  <si>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</si>
  <si>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</si>
  <si>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</si>
  <si>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</si>
  <si>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</si>
  <si>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</si>
  <si>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</si>
  <si>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</si>
  <si>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</si>
  <si>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</si>
  <si>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</si>
  <si>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</si>
  <si>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</si>
  <si>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</si>
  <si>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</si>
  <si>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</si>
  <si>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</si>
  <si>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</si>
  <si>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</si>
  <si>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</si>
  <si>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</si>
  <si>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</si>
  <si>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</si>
  <si>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</si>
  <si>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</si>
  <si>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</si>
  <si>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</si>
  <si>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</si>
  <si>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</si>
  <si>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</si>
  <si>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</si>
  <si>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</si>
  <si>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</si>
  <si>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</si>
  <si>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</si>
  <si>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</si>
  <si>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</si>
  <si>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</si>
  <si>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</si>
  <si>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</si>
  <si>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</si>
  <si>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</si>
  <si>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</si>
  <si>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</si>
  <si>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</si>
  <si>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</si>
  <si>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</si>
  <si>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</si>
  <si>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</si>
  <si>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</si>
  <si>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</si>
  <si>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</si>
  <si>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</si>
  <si>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</si>
  <si>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</si>
  <si>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</si>
  <si>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</si>
  <si>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</si>
  <si>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</si>
  <si>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</si>
  <si>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</si>
  <si>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</si>
  <si>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</si>
  <si>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</si>
  <si>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</si>
  <si>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</si>
  <si>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</si>
  <si>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</si>
  <si>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</si>
  <si>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</si>
  <si>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</si>
  <si>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</si>
  <si>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</si>
  <si>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</si>
  <si>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</si>
  <si>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</si>
  <si>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</si>
  <si>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</si>
  <si>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</si>
  <si>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</si>
  <si>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</si>
  <si>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</si>
  <si>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</si>
  <si>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</si>
  <si>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</si>
  <si>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</si>
  <si>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</si>
  <si>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</si>
  <si>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</si>
  <si>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</si>
  <si>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</si>
  <si>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</si>
  <si>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</si>
  <si>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</si>
  <si>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</si>
  <si>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</si>
  <si>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</si>
  <si>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</si>
  <si>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</si>
  <si>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</si>
  <si>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</si>
  <si>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</si>
  <si>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</si>
  <si>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</si>
  <si>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</si>
  <si>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</si>
  <si>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</si>
  <si>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</si>
  <si>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</si>
  <si>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</si>
  <si>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</si>
  <si>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</si>
  <si>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</si>
  <si>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</si>
  <si>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</si>
  <si>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</si>
  <si>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</si>
  <si>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</si>
  <si>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</si>
  <si>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</si>
  <si>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</si>
  <si>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</si>
  <si>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</si>
  <si>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</si>
  <si>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</si>
  <si>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</si>
  <si>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</si>
  <si>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</si>
  <si>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</si>
  <si>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</si>
  <si>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</si>
  <si>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</si>
  <si>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</si>
  <si>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</si>
  <si>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</si>
  <si>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</si>
  <si>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</si>
  <si>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</si>
  <si>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</si>
  <si>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</si>
  <si>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</si>
  <si>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</si>
  <si>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</si>
  <si>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</si>
  <si>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</si>
  <si>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</si>
  <si>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</si>
  <si>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</si>
  <si>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</si>
  <si>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</si>
  <si>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</si>
  <si>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</si>
  <si>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</si>
  <si>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</si>
  <si>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</si>
  <si>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</si>
  <si>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</si>
  <si>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</si>
  <si>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</si>
  <si>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</si>
  <si>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</si>
  <si>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</si>
  <si>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</si>
  <si>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</si>
  <si>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</si>
  <si>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</si>
  <si>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</si>
  <si>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</si>
  <si>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</si>
  <si>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</si>
  <si>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</si>
  <si>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</si>
  <si>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</si>
  <si>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</si>
  <si>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</si>
  <si>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</si>
  <si>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</si>
  <si>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</si>
  <si>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</si>
  <si>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</si>
  <si>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</si>
  <si>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</si>
  <si>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</si>
  <si>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</si>
  <si>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</si>
  <si>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</si>
  <si>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</si>
  <si>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</si>
  <si>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</si>
  <si>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</si>
  <si>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</si>
  <si>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</si>
  <si>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</si>
  <si>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</si>
  <si>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</si>
  <si>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</si>
  <si>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</si>
  <si>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</si>
  <si>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</si>
  <si>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</si>
  <si>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</si>
  <si>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</si>
  <si>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</si>
  <si>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</si>
  <si>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</si>
  <si>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</si>
  <si>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</si>
  <si>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</si>
  <si>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</si>
  <si>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</si>
  <si>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</si>
  <si>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</si>
  <si>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</si>
  <si>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</si>
  <si>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</si>
  <si>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</si>
  <si>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</si>
  <si>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</si>
  <si>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</si>
  <si>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</si>
  <si>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</si>
  <si>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</si>
  <si>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</si>
  <si>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</si>
  <si>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</si>
  <si>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</si>
  <si>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</si>
  <si>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</si>
  <si>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</si>
  <si>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</si>
  <si>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</si>
  <si>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</si>
  <si>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</si>
  <si>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</si>
  <si>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</si>
  <si>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</si>
  <si>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</si>
  <si>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</si>
  <si>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</si>
  <si>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</si>
  <si>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</si>
  <si>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</si>
  <si>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</si>
  <si>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</si>
  <si>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</si>
  <si>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</si>
  <si>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</si>
  <si>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</si>
  <si>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</si>
  <si>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</si>
  <si>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</si>
  <si>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</si>
  <si>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</si>
  <si>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</si>
  <si>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</si>
  <si>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</si>
  <si>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</si>
  <si>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</si>
  <si>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</si>
  <si>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</si>
  <si>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</si>
  <si>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</si>
  <si>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</si>
  <si>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</si>
  <si>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</si>
  <si>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</si>
  <si>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</si>
  <si>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</si>
  <si>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</si>
  <si>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</si>
  <si>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</si>
  <si>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</si>
  <si>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</si>
  <si>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</si>
  <si>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</si>
  <si>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</si>
  <si>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</si>
  <si>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</si>
  <si>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</si>
  <si>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</si>
  <si>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</si>
  <si>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</si>
  <si>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</si>
  <si>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</si>
  <si>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</si>
  <si>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</si>
  <si>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</si>
  <si>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</si>
  <si>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</si>
  <si>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</si>
  <si>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</si>
  <si>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</si>
  <si>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</si>
  <si>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</si>
  <si>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</si>
  <si>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</si>
  <si>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</si>
  <si>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</si>
  <si>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</si>
  <si>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</si>
  <si>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</si>
  <si>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</si>
  <si>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</si>
  <si>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</si>
  <si>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</si>
  <si>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</si>
  <si>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</si>
  <si>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</si>
  <si>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</si>
  <si>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</si>
  <si>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</si>
  <si>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</si>
  <si>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</si>
  <si>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</si>
  <si>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</si>
  <si>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</si>
  <si>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</si>
  <si>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</si>
  <si>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</si>
  <si>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</si>
  <si>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</si>
  <si>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</si>
  <si>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</si>
  <si>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</si>
  <si>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</si>
  <si>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</si>
  <si>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</si>
  <si>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</si>
  <si>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</si>
  <si>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</si>
  <si>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</si>
  <si>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</si>
  <si>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</si>
  <si>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</si>
  <si>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</si>
  <si>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</si>
  <si>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</si>
  <si>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</si>
  <si>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</si>
  <si>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</si>
  <si>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</si>
  <si>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</si>
  <si>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</si>
  <si>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</si>
  <si>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</si>
  <si>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</si>
  <si>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</si>
  <si>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</si>
  <si>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</si>
  <si>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</si>
  <si>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</si>
  <si>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</si>
  <si>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</si>
  <si>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</si>
  <si>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</si>
  <si>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</si>
  <si>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</si>
  <si>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</si>
  <si>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</si>
  <si>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</si>
  <si>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</si>
  <si>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</si>
  <si>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</si>
  <si>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</si>
  <si>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</si>
  <si>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</si>
  <si>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</si>
  <si>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</si>
  <si>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</si>
  <si>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</si>
  <si>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</si>
  <si>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</si>
  <si>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</si>
  <si>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</si>
  <si>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</si>
  <si>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</si>
  <si>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</si>
  <si>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</si>
  <si>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</si>
  <si>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</si>
  <si>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</si>
  <si>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</si>
  <si>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</si>
  <si>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</si>
  <si>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</si>
  <si>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</si>
  <si>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</si>
  <si>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</si>
  <si>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</si>
  <si>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</si>
  <si>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</si>
  <si>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</si>
  <si>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</si>
  <si>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</si>
  <si>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</si>
  <si>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</si>
  <si>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</si>
  <si>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</si>
  <si>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</si>
  <si>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</si>
  <si>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</si>
  <si>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</si>
  <si>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</si>
  <si>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</si>
  <si>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</si>
  <si>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</si>
  <si>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</si>
  <si>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</si>
  <si>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</si>
  <si>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</si>
  <si>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</si>
  <si>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</si>
  <si>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</si>
  <si>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</si>
  <si>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</si>
  <si>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</si>
  <si>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</si>
  <si>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</si>
  <si>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</si>
  <si>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</si>
  <si>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</si>
  <si>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</si>
  <si>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</si>
  <si>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</si>
  <si>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</si>
  <si>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</si>
  <si>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</si>
  <si>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</si>
  <si>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</si>
  <si>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</si>
  <si>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</si>
  <si>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</si>
  <si>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</si>
  <si>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</si>
  <si>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</si>
  <si>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</si>
  <si>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</si>
  <si>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</si>
  <si>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</si>
  <si>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</si>
  <si>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</si>
  <si>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</si>
  <si>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</si>
  <si>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</si>
  <si>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</si>
  <si>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</si>
  <si>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</si>
  <si>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</si>
  <si>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</si>
  <si>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</si>
  <si>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</si>
  <si>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</si>
  <si>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</si>
  <si>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</si>
  <si>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</si>
  <si>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</si>
  <si>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</si>
  <si>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</si>
  <si>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</si>
  <si>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</si>
  <si>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</si>
  <si>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</si>
  <si>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</si>
  <si>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</si>
  <si>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</si>
  <si>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</si>
  <si>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</si>
  <si>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</si>
  <si>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</si>
  <si>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</si>
  <si>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</si>
  <si>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</si>
  <si>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</si>
  <si>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</si>
  <si>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</si>
  <si>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</si>
  <si>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</si>
  <si>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</si>
  <si>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</si>
  <si>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</si>
  <si>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</si>
  <si>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</si>
  <si>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</si>
  <si>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</si>
  <si>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</si>
  <si>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</si>
  <si>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</si>
  <si>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</si>
  <si>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</si>
  <si>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</si>
  <si>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</si>
  <si>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</si>
  <si>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</si>
  <si>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</si>
  <si>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</si>
  <si>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</si>
  <si>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</si>
  <si>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</si>
  <si>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</si>
  <si>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</si>
  <si>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</si>
  <si>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</si>
  <si>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</si>
  <si>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</si>
  <si>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</si>
  <si>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</si>
  <si>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</si>
  <si>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</si>
  <si>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</si>
  <si>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</si>
  <si>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</si>
  <si>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</si>
  <si>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</si>
  <si>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</si>
  <si>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</si>
  <si>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</si>
  <si>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</si>
  <si>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</si>
  <si>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</si>
  <si>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</si>
  <si>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</si>
  <si>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</si>
  <si>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</si>
  <si>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</si>
  <si>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</si>
  <si>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</si>
  <si>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</si>
  <si>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</si>
  <si>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</si>
  <si>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</si>
  <si>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</si>
  <si>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</si>
  <si>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</si>
  <si>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</si>
  <si>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</si>
  <si>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</si>
  <si>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</si>
  <si>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</si>
  <si>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</si>
  <si>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</si>
  <si>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</si>
  <si>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</si>
  <si>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</si>
  <si>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</si>
  <si>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</si>
  <si>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</si>
  <si>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</si>
  <si>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</si>
  <si>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</si>
  <si>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</si>
  <si>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</si>
  <si>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</si>
  <si>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</si>
  <si>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</si>
  <si>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</si>
  <si>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</si>
  <si>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</si>
  <si>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</si>
  <si>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</si>
  <si>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</si>
  <si>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</si>
  <si>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</si>
  <si>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</si>
  <si>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</si>
  <si>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</si>
  <si>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</si>
  <si>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</si>
  <si>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</si>
  <si>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</si>
  <si>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</si>
  <si>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</si>
  <si>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</si>
  <si>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</si>
  <si>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</si>
  <si>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</si>
  <si>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</si>
  <si>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</si>
  <si>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</si>
  <si>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</si>
  <si>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</si>
  <si>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</si>
  <si>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</si>
  <si>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</si>
  <si>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</si>
  <si>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</si>
  <si>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</si>
  <si>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</si>
  <si>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</si>
  <si>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</si>
  <si>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</si>
  <si>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</si>
  <si>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</si>
  <si>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</si>
  <si>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</si>
  <si>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</si>
  <si>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</si>
  <si>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</si>
  <si>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</si>
  <si>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</si>
  <si>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</si>
  <si>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</si>
  <si>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</si>
  <si>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</si>
  <si>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</si>
  <si>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</si>
  <si>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</si>
  <si>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</si>
  <si>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</si>
  <si>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</si>
  <si>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</si>
  <si>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</si>
  <si>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</si>
  <si>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</si>
  <si>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</si>
  <si>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</si>
  <si>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</si>
  <si>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</si>
  <si>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</si>
  <si>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</si>
  <si>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</si>
  <si>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</si>
  <si>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</si>
  <si>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</si>
  <si>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</si>
  <si>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</si>
  <si>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</si>
  <si>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</si>
  <si>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</si>
  <si>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</si>
  <si>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</si>
  <si>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</si>
  <si>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</si>
  <si>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</si>
  <si>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</si>
  <si>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</si>
  <si>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</si>
  <si>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</si>
  <si>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</si>
  <si>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</si>
  <si>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</si>
  <si>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</si>
  <si>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</si>
  <si>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</si>
  <si>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</si>
  <si>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</si>
  <si>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</si>
  <si>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</si>
  <si>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</si>
  <si>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</si>
  <si>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</si>
  <si>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</si>
  <si>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</si>
  <si>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</si>
  <si>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</si>
  <si>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</si>
  <si>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</si>
  <si>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</si>
  <si>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</si>
  <si>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</si>
  <si>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</si>
  <si>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</si>
  <si>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</si>
  <si>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</si>
  <si>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</si>
  <si>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</si>
  <si>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</si>
  <si>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</si>
  <si>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</si>
  <si>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</si>
  <si>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</si>
  <si>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</si>
  <si>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</si>
  <si>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</si>
  <si>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</si>
  <si>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</si>
  <si>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</si>
  <si>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</si>
  <si>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</si>
  <si>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</si>
  <si>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</si>
  <si>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</si>
  <si>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</si>
  <si>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</si>
  <si>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</si>
  <si>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</si>
  <si>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</si>
  <si>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</si>
  <si>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</si>
  <si>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</si>
  <si>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</si>
  <si>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</si>
  <si>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</si>
  <si>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</si>
  <si>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</si>
  <si>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</si>
  <si>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</si>
  <si>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</si>
  <si>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</si>
  <si>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</si>
  <si>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</si>
  <si>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</si>
  <si>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</si>
  <si>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</si>
  <si>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</si>
  <si>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</si>
  <si>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</si>
  <si>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</si>
  <si>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</si>
  <si>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</si>
  <si>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</si>
  <si>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</si>
  <si>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</si>
  <si>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</si>
  <si>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</si>
  <si>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</si>
  <si>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</si>
  <si>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</si>
  <si>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</si>
  <si>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</si>
  <si>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</si>
  <si>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</si>
  <si>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</si>
  <si>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</si>
  <si>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</si>
  <si>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</si>
  <si>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</si>
  <si>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</si>
  <si>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</si>
  <si>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</si>
  <si>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</si>
  <si>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</si>
  <si>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</si>
  <si>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</si>
  <si>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</si>
  <si>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</si>
  <si>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</si>
  <si>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</si>
  <si>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</si>
  <si>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</si>
  <si>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</si>
  <si>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</si>
  <si>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</si>
  <si>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</si>
  <si>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</si>
  <si>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</si>
  <si>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</si>
  <si>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</si>
  <si>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</si>
  <si>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</si>
  <si>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</si>
  <si>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</si>
  <si>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</si>
  <si>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</si>
  <si>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</si>
  <si>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</si>
  <si>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</si>
  <si>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</si>
  <si>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</si>
  <si>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</si>
  <si>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</si>
  <si>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</si>
  <si>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</si>
  <si>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</si>
  <si>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</si>
  <si>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</si>
  <si>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</si>
  <si>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</si>
  <si>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</si>
  <si>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</si>
  <si>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</si>
  <si>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</si>
  <si>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</si>
  <si>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</si>
  <si>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</si>
  <si>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</si>
  <si>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</si>
  <si>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</si>
  <si>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</si>
  <si>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</si>
  <si>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</si>
  <si>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</si>
  <si>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</si>
  <si>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</si>
  <si>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</si>
  <si>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</si>
  <si>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</si>
  <si>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</si>
  <si>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</si>
  <si>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</si>
  <si>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</si>
  <si>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</si>
  <si>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</si>
  <si>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</si>
  <si>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</si>
  <si>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</si>
  <si>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</si>
  <si>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</si>
  <si>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</si>
  <si>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</si>
  <si>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</si>
  <si>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</si>
  <si>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</si>
  <si>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</si>
  <si>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</si>
  <si>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</si>
  <si>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</si>
  <si>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</si>
  <si>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</si>
  <si>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</si>
  <si>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</si>
  <si>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</si>
  <si>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</si>
  <si>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</si>
  <si>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</si>
  <si>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</si>
  <si>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</si>
  <si>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</si>
  <si>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</si>
  <si>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</si>
  <si>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</si>
  <si>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</si>
  <si>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</si>
  <si>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</si>
  <si>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</si>
  <si>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</si>
  <si>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</si>
  <si>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</si>
  <si>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</si>
  <si>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</si>
  <si>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</si>
  <si>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</si>
  <si>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</si>
  <si>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</si>
  <si>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</si>
  <si>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</si>
  <si>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</si>
  <si>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</si>
  <si>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</si>
  <si>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</si>
  <si>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</si>
  <si>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</si>
  <si>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</si>
  <si>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</si>
  <si>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</si>
  <si>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</si>
  <si>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</si>
  <si>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</si>
  <si>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</si>
  <si>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</si>
  <si>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</si>
  <si>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</si>
  <si>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</si>
  <si>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</si>
  <si>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</si>
  <si>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</si>
  <si>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</si>
  <si>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</si>
  <si>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</si>
  <si>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</si>
  <si>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</si>
  <si>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</si>
  <si>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</si>
  <si>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</si>
  <si>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</si>
  <si>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</si>
  <si>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</si>
  <si>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</si>
  <si>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</si>
  <si>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</si>
  <si>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</si>
  <si>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</si>
  <si>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</si>
  <si>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</si>
  <si>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</si>
  <si>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</si>
  <si>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</si>
  <si>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</si>
  <si>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</si>
  <si>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</si>
  <si>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</si>
  <si>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</si>
  <si>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</si>
  <si>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</si>
  <si>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</si>
  <si>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</si>
  <si>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</si>
  <si>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</si>
  <si>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</si>
  <si>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</si>
  <si>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</si>
  <si>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</si>
  <si>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</si>
  <si>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</si>
  <si>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</si>
  <si>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</si>
  <si>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</si>
  <si>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</si>
  <si>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</si>
  <si>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</si>
  <si>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</si>
  <si>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</si>
  <si>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</si>
  <si>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</si>
  <si>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</si>
  <si>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</si>
  <si>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</si>
  <si>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</si>
  <si>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</si>
  <si>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</si>
  <si>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</si>
  <si>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</si>
  <si>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</si>
  <si>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</si>
  <si>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</si>
  <si>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</si>
  <si>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</si>
  <si>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</si>
  <si>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</si>
  <si>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</si>
  <si>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</si>
  <si>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</si>
  <si>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</si>
  <si>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</si>
  <si>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</si>
  <si>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</si>
  <si>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</si>
  <si>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</si>
  <si>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</si>
  <si>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</si>
  <si>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</si>
  <si>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</si>
  <si>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</si>
  <si>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</si>
  <si>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</si>
  <si>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</si>
  <si>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</si>
  <si>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</si>
  <si>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</si>
  <si>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</si>
  <si>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</si>
  <si>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</si>
  <si>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</si>
  <si>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</si>
  <si>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</si>
  <si>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</si>
  <si>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</si>
  <si>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</si>
  <si>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</si>
  <si>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</si>
  <si>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</si>
  <si>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</si>
  <si>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</si>
  <si>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</si>
  <si>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</si>
  <si>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</si>
  <si>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</si>
  <si>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</si>
  <si>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</si>
  <si>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</si>
  <si>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</si>
  <si>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</si>
  <si>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</si>
  <si>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</si>
  <si>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</si>
  <si>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</si>
  <si>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</si>
  <si>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</si>
  <si>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</si>
  <si>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</si>
  <si>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</si>
  <si>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</si>
  <si>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</si>
  <si>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</si>
  <si>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</si>
  <si>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</si>
  <si>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</si>
  <si>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</si>
  <si>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</si>
  <si>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</si>
  <si>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</si>
  <si>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</si>
  <si>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</si>
  <si>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</si>
  <si>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</si>
  <si>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</si>
  <si>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</si>
  <si>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</si>
  <si>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</si>
  <si>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</si>
  <si>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</si>
  <si>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</si>
  <si>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</si>
  <si>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</si>
  <si>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</si>
  <si>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</si>
  <si>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</si>
  <si>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</si>
  <si>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</si>
  <si>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</si>
  <si>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</si>
  <si>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</si>
  <si>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</si>
  <si>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</si>
  <si>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</si>
  <si>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</si>
  <si>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</si>
  <si>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</si>
  <si>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</si>
  <si>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</si>
  <si>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</si>
  <si>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</si>
  <si>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</si>
  <si>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</si>
  <si>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</si>
  <si>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</si>
  <si>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</si>
  <si>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</si>
  <si>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</si>
  <si>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</si>
  <si>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</si>
  <si>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</si>
  <si>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</si>
  <si>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</si>
  <si>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</si>
  <si>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</si>
  <si>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</si>
  <si>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</si>
  <si>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</si>
  <si>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</si>
  <si>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</si>
  <si>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</si>
  <si>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</si>
  <si>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</si>
  <si>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</si>
  <si>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</si>
  <si>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</si>
  <si>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</si>
  <si>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</si>
  <si>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</si>
  <si>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</si>
  <si>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</si>
  <si>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</si>
  <si>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</si>
  <si>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</si>
  <si>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</si>
  <si>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</si>
  <si>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</si>
  <si>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</si>
  <si>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</si>
  <si>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</si>
  <si>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</si>
  <si>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</si>
  <si>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</si>
  <si>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</si>
  <si>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</si>
  <si>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</si>
  <si>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</si>
  <si>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</si>
  <si>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</si>
  <si>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</si>
  <si>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</si>
  <si>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</si>
  <si>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</si>
  <si>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</si>
  <si>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</si>
  <si>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</si>
  <si>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</si>
  <si>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</si>
  <si>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</si>
  <si>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</si>
  <si>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</si>
  <si>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</si>
  <si>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</si>
  <si>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</si>
  <si>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</si>
  <si>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</si>
  <si>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</si>
  <si>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</si>
  <si>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</si>
  <si>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</si>
  <si>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</si>
  <si>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</si>
  <si>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</si>
  <si>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</si>
  <si>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</si>
  <si>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</si>
  <si>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</si>
  <si>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</si>
  <si>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</si>
  <si>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</si>
  <si>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</si>
  <si>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</si>
  <si>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</si>
  <si>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</si>
  <si>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</si>
  <si>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</si>
  <si>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</si>
  <si>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</si>
  <si>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</si>
  <si>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</si>
  <si>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</si>
  <si>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</si>
  <si>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</si>
  <si>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</si>
  <si>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</si>
  <si>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</si>
  <si>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</si>
  <si>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</si>
  <si>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</si>
  <si>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</si>
  <si>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</si>
  <si>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</si>
  <si>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</si>
  <si>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</si>
  <si>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</si>
  <si>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</si>
  <si>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</si>
  <si>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</si>
  <si>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</si>
  <si>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</si>
  <si>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</si>
  <si>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</si>
  <si>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</si>
  <si>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</si>
  <si>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</si>
  <si>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</si>
  <si>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</si>
  <si>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</si>
  <si>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</si>
  <si>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</si>
  <si>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</si>
  <si>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</si>
  <si>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</si>
  <si>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</si>
  <si>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</si>
  <si>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</si>
  <si>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</si>
  <si>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</si>
  <si>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</si>
  <si>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</si>
  <si>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</si>
  <si>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</si>
  <si>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</si>
  <si>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</si>
  <si>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</si>
  <si>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</si>
  <si>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</si>
  <si>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</si>
  <si>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</si>
  <si>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</si>
  <si>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</si>
  <si>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</si>
  <si>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</si>
  <si>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</si>
  <si>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</si>
  <si>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</si>
  <si>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</si>
  <si>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</si>
  <si>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</si>
  <si>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</si>
  <si>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</si>
  <si>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</si>
  <si>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</si>
  <si>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</si>
  <si>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</si>
  <si>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</si>
  <si>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</si>
  <si>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</si>
  <si>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</si>
  <si>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</si>
  <si>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</si>
  <si>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</si>
  <si>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</si>
  <si>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</si>
  <si>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</si>
  <si>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</si>
  <si>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</si>
  <si>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</si>
  <si>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</si>
  <si>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</si>
  <si>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</si>
  <si>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</si>
  <si>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</si>
  <si>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</si>
  <si>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</si>
  <si>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</si>
  <si>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</si>
  <si>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</si>
  <si>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</si>
  <si>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</si>
  <si>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</si>
  <si>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</si>
  <si>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</si>
  <si>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</si>
  <si>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</si>
  <si>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</si>
  <si>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</si>
  <si>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</si>
  <si>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</si>
  <si>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</si>
  <si>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</si>
  <si>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</si>
  <si>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</si>
  <si>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</si>
  <si>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</si>
  <si>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</si>
  <si>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</si>
  <si>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</si>
  <si>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</si>
  <si>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</si>
  <si>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</si>
  <si>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</si>
  <si>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</si>
  <si>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</si>
  <si>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</si>
  <si>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</si>
  <si>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</si>
  <si>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</si>
  <si>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</si>
  <si>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</si>
  <si>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</si>
  <si>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</si>
  <si>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</si>
  <si>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</si>
  <si>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</si>
  <si>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</si>
  <si>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</si>
  <si>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</si>
  <si>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</si>
  <si>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</si>
  <si>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</si>
  <si>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</si>
  <si>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</si>
  <si>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</si>
  <si>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</si>
  <si>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</si>
  <si>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</si>
  <si>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</si>
  <si>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</si>
  <si>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</si>
  <si>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</si>
  <si>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</si>
  <si>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</si>
  <si>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</si>
  <si>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</si>
  <si>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</si>
  <si>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</si>
  <si>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</si>
  <si>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</si>
  <si>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</si>
  <si>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</si>
  <si>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</si>
  <si>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</si>
  <si>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</si>
  <si>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</si>
  <si>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</si>
  <si>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</si>
  <si>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</si>
  <si>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</si>
  <si>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</si>
  <si>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</si>
  <si>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</si>
  <si>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</si>
  <si>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</si>
  <si>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</si>
  <si>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</si>
  <si>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</si>
  <si>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</si>
  <si>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</si>
  <si>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</si>
  <si>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</si>
  <si>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</si>
  <si>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</si>
  <si>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</si>
  <si>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</si>
  <si>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</si>
  <si>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</si>
  <si>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</si>
  <si>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</si>
  <si>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</si>
  <si>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</si>
  <si>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</si>
  <si>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</si>
  <si>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</si>
  <si>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</si>
  <si>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</si>
  <si>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</si>
  <si>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</si>
  <si>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</si>
  <si>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</si>
  <si>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</si>
  <si>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</si>
  <si>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</si>
  <si>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</si>
  <si>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</si>
  <si>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</si>
  <si>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</si>
  <si>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</si>
  <si>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</si>
  <si>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</si>
  <si>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</si>
  <si>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</si>
  <si>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</si>
  <si>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</si>
  <si>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</si>
  <si>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</si>
  <si>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</si>
  <si>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</si>
  <si>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</si>
  <si>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</si>
  <si>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</si>
  <si>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</si>
  <si>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</si>
  <si>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</si>
  <si>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</si>
  <si>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</si>
  <si>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</si>
  <si>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</si>
  <si>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</si>
  <si>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</si>
  <si>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</si>
  <si>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</si>
  <si>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</si>
  <si>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</si>
  <si>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</si>
  <si>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</si>
  <si>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</si>
  <si>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</si>
  <si>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</si>
  <si>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</si>
  <si>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</si>
  <si>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</si>
  <si>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</si>
  <si>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</si>
  <si>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</si>
  <si>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</si>
  <si>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</si>
  <si>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</si>
  <si>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</si>
  <si>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</si>
  <si>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</si>
  <si>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</si>
  <si>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</si>
  <si>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</si>
  <si>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</si>
  <si>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</si>
  <si>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</si>
  <si>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</si>
  <si>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</si>
  <si>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</si>
  <si>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</si>
  <si>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</si>
  <si>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</si>
  <si>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</si>
  <si>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</si>
  <si>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</si>
  <si>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</si>
  <si>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</si>
  <si>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</si>
  <si>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</si>
  <si>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</si>
  <si>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</si>
  <si>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</si>
  <si>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</si>
  <si>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</si>
  <si>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</si>
  <si>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</si>
  <si>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</si>
  <si>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</si>
  <si>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</si>
  <si>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</si>
  <si>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</si>
  <si>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</si>
  <si>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</si>
  <si>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</si>
  <si>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</si>
  <si>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</si>
  <si>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</si>
  <si>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</si>
  <si>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</si>
  <si>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</si>
  <si>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</si>
  <si>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</si>
  <si>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</si>
  <si>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</si>
  <si>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</si>
  <si>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</si>
  <si>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</si>
  <si>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</si>
  <si>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</si>
  <si>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</si>
  <si>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</si>
  <si>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</si>
  <si>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</si>
  <si>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</si>
  <si>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</si>
  <si>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</si>
  <si>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</si>
  <si>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</si>
  <si>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</si>
  <si>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</si>
  <si>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</si>
  <si>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</si>
  <si>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</si>
  <si>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</si>
  <si>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</si>
  <si>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</si>
  <si>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</si>
  <si>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</si>
  <si>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</si>
  <si>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</si>
  <si>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</si>
  <si>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</si>
  <si>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</si>
  <si>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</si>
  <si>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</si>
  <si>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</si>
  <si>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</si>
  <si>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</si>
  <si>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</si>
  <si>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</si>
  <si>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</si>
  <si>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</si>
  <si>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</si>
  <si>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</si>
  <si>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</si>
  <si>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</si>
  <si>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</si>
  <si>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</si>
  <si>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</si>
  <si>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</si>
  <si>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</si>
  <si>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</si>
  <si>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</si>
  <si>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</si>
  <si>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</si>
  <si>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</si>
  <si>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</si>
  <si>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</si>
  <si>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</si>
  <si>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</si>
  <si>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</si>
  <si>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</si>
  <si>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</si>
  <si>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</si>
  <si>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</si>
  <si>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</si>
  <si>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</si>
  <si>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</si>
  <si>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</si>
  <si>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</si>
  <si>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</si>
  <si>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</si>
  <si>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</si>
  <si>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</si>
  <si>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</si>
  <si>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</si>
  <si>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</si>
  <si>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</si>
  <si>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</si>
  <si>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</si>
  <si>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</si>
  <si>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</si>
  <si>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</si>
  <si>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</si>
  <si>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</si>
  <si>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</si>
  <si>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</si>
  <si>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</si>
  <si>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</si>
  <si>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</si>
  <si>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</si>
  <si>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</si>
  <si>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</si>
  <si>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</si>
  <si>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</si>
  <si>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</si>
  <si>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</si>
  <si>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</si>
  <si>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</si>
  <si>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</si>
  <si>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</si>
  <si>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</si>
  <si>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</si>
  <si>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</si>
  <si>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</si>
  <si>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</si>
  <si>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</si>
  <si>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</si>
  <si>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</si>
  <si>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</si>
  <si>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</si>
  <si>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</si>
  <si>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</si>
  <si>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</si>
  <si>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</si>
  <si>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</si>
  <si>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</si>
  <si>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</si>
  <si>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</si>
  <si>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</si>
  <si>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</si>
  <si>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</si>
  <si>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</si>
  <si>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</si>
  <si>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</si>
  <si>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</si>
  <si>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</si>
  <si>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</si>
  <si>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</si>
  <si>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</si>
  <si>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</si>
  <si>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</si>
  <si>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</si>
  <si>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</si>
  <si>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</si>
  <si>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</si>
  <si>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</si>
  <si>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</si>
  <si>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</si>
  <si>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</si>
  <si>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</si>
  <si>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</si>
  <si>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</si>
  <si>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</si>
  <si>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</si>
  <si>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</si>
  <si>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</si>
  <si>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</si>
  <si>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</si>
  <si>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</si>
  <si>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</si>
  <si>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</si>
  <si>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</si>
  <si>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</si>
  <si>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</si>
  <si>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</si>
  <si>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</si>
  <si>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</si>
  <si>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</si>
  <si>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</si>
  <si>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</si>
  <si>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</si>
  <si>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</si>
  <si>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</si>
  <si>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</si>
  <si>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</si>
  <si>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</si>
  <si>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</si>
  <si>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</si>
  <si>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</si>
  <si>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</si>
  <si>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</si>
  <si>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</si>
  <si>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</si>
  <si>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</si>
  <si>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</si>
  <si>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</si>
  <si>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</si>
  <si>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</si>
  <si>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</si>
  <si>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</si>
  <si>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</si>
  <si>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</si>
  <si>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</si>
  <si>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</si>
  <si>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</si>
  <si>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</si>
  <si>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</si>
  <si>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</si>
  <si>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</si>
  <si>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</si>
  <si>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</si>
  <si>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</si>
  <si>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</si>
  <si>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</si>
  <si>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</si>
  <si>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</si>
  <si>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</si>
  <si>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</si>
  <si>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</si>
  <si>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</si>
  <si>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</si>
  <si>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</si>
  <si>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</si>
  <si>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</si>
  <si>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</si>
  <si>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</si>
  <si>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</si>
  <si>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</si>
  <si>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</si>
  <si>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</si>
  <si>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</si>
  <si>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</si>
  <si>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</si>
  <si>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</si>
  <si>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</si>
  <si>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</si>
  <si>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</si>
  <si>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</si>
  <si>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</si>
  <si>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</si>
  <si>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</si>
  <si>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</si>
  <si>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</si>
  <si>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</si>
  <si>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</si>
  <si>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</si>
  <si>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</si>
  <si>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</si>
  <si>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</si>
  <si>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</si>
  <si>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</si>
  <si>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</si>
  <si>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</si>
  <si>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</si>
  <si>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</si>
  <si>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</si>
  <si>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</si>
  <si>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</si>
  <si>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</si>
  <si>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</si>
  <si>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</si>
  <si>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</si>
  <si>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</si>
  <si>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</si>
  <si>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</si>
  <si>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</si>
  <si>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</si>
  <si>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</si>
  <si>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</si>
  <si>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</si>
  <si>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</si>
  <si>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</si>
  <si>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</si>
  <si>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</si>
  <si>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</si>
  <si>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</si>
  <si>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</si>
  <si>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</si>
  <si>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</si>
  <si>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</si>
  <si>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</si>
  <si>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</si>
  <si>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</si>
  <si>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</si>
  <si>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</si>
  <si>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</si>
  <si>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</si>
  <si>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</si>
  <si>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</si>
  <si>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</si>
  <si>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</si>
  <si>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</si>
  <si>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</si>
  <si>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</si>
  <si>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</si>
  <si>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</si>
  <si>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</si>
  <si>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</si>
  <si>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</si>
  <si>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</si>
  <si>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</si>
  <si>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</si>
  <si>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</si>
  <si>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</si>
  <si>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</si>
  <si>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</si>
  <si>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</si>
  <si>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</si>
  <si>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</si>
  <si>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</si>
  <si>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</si>
  <si>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</si>
  <si>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</si>
  <si>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</si>
  <si>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</si>
  <si>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</si>
  <si>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</si>
  <si>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</si>
  <si>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</si>
  <si>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</si>
  <si>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</si>
  <si>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</si>
  <si>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</si>
  <si>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</si>
  <si>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</si>
  <si>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</si>
  <si>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</si>
  <si>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</si>
  <si>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</si>
  <si>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</si>
  <si>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</si>
  <si>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</si>
  <si>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</si>
  <si>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</si>
  <si>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</si>
  <si>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</si>
  <si>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</si>
  <si>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</si>
  <si>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</si>
  <si>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</si>
  <si>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</si>
  <si>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</si>
  <si>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</si>
  <si>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</si>
  <si>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</si>
  <si>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</si>
  <si>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</si>
  <si>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</si>
  <si>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</si>
  <si>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</si>
  <si>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</si>
  <si>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</si>
  <si>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</si>
  <si>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</si>
  <si>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</si>
  <si>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</si>
  <si>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</si>
  <si>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</si>
  <si>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</si>
  <si>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</si>
  <si>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</si>
  <si>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</si>
  <si>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</si>
  <si>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</si>
  <si>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</si>
  <si>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</si>
  <si>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</si>
  <si>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</si>
  <si>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</si>
  <si>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</si>
  <si>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</si>
  <si>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</si>
  <si>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</si>
  <si>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</si>
  <si>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</si>
  <si>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</si>
  <si>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</si>
  <si>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</si>
  <si>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</si>
  <si>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</si>
  <si>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</si>
  <si>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</si>
  <si>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</si>
  <si>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</si>
  <si>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</si>
  <si>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</si>
  <si>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</si>
  <si>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</si>
  <si>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</si>
  <si>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</si>
  <si>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</si>
  <si>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</si>
  <si>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</si>
  <si>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</si>
  <si>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</si>
  <si>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</si>
  <si>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</si>
  <si>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</si>
  <si>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</si>
  <si>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</si>
  <si>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</si>
  <si>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</si>
  <si>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</si>
  <si>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</si>
  <si>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</si>
  <si>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</si>
  <si>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</si>
  <si>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</si>
  <si>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</si>
  <si>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</si>
  <si>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</si>
  <si>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</si>
  <si>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</si>
  <si>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</si>
  <si>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</si>
  <si>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</si>
  <si>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</si>
  <si>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</si>
  <si>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</si>
  <si>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</si>
  <si>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</si>
  <si>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</si>
  <si>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</si>
  <si>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</si>
  <si>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</si>
  <si>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</si>
  <si>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</si>
  <si>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</si>
  <si>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</si>
  <si>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</si>
  <si>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</si>
  <si>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</si>
  <si>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</si>
  <si>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</si>
  <si>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</si>
  <si>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</si>
  <si>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</si>
  <si>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</si>
  <si>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</si>
  <si>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</si>
  <si>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</si>
  <si>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</si>
  <si>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</si>
  <si>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</si>
  <si>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</si>
  <si>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</si>
  <si>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</si>
  <si>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</si>
  <si>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</si>
  <si>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</si>
  <si>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</si>
  <si>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</si>
  <si>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</si>
  <si>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</si>
  <si>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</si>
  <si>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</si>
  <si>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</si>
  <si>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</si>
  <si>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</si>
  <si>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</si>
  <si>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</si>
  <si>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</si>
  <si>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</si>
  <si>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</si>
  <si>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</si>
  <si>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</si>
  <si>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</si>
  <si>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</si>
  <si>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</si>
  <si>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</si>
  <si>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</si>
  <si>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</si>
  <si>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</si>
  <si>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</si>
  <si>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</si>
  <si>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</si>
  <si>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</si>
  <si>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</si>
  <si>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</si>
  <si>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</si>
  <si>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</si>
  <si>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</si>
  <si>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</si>
  <si>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</si>
  <si>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</si>
  <si>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</si>
  <si>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</si>
  <si>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</si>
  <si>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</si>
  <si>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</si>
  <si>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</si>
  <si>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</si>
  <si>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</si>
  <si>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</si>
  <si>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</si>
  <si>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</si>
  <si>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</si>
  <si>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</si>
  <si>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</si>
  <si>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</si>
  <si>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</si>
  <si>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</si>
  <si>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</si>
  <si>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</si>
  <si>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</si>
  <si>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</si>
  <si>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</si>
  <si>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</si>
  <si>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</si>
  <si>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</si>
  <si>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</si>
  <si>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</si>
  <si>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</si>
  <si>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</si>
  <si>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</si>
  <si>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</si>
  <si>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</si>
  <si>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</si>
  <si>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</si>
  <si>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</si>
  <si>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</si>
  <si>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</si>
  <si>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</si>
  <si>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</si>
  <si>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</si>
  <si>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</si>
  <si>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</si>
  <si>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</si>
  <si>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</si>
  <si>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</si>
  <si>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</si>
  <si>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</si>
  <si>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</si>
  <si>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</si>
  <si>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</si>
  <si>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</si>
  <si>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</si>
  <si>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</si>
  <si>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</si>
  <si>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</si>
  <si>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</si>
  <si>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</si>
  <si>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</si>
  <si>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</si>
  <si>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</si>
  <si>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</si>
  <si>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</si>
  <si>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</si>
  <si>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</si>
  <si>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</si>
  <si>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</si>
  <si>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</si>
  <si>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</si>
  <si>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</si>
  <si>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</si>
  <si>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</si>
  <si>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</si>
  <si>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</si>
  <si>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</si>
  <si>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</si>
  <si>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</si>
  <si>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</si>
  <si>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</si>
  <si>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</si>
  <si>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</si>
  <si>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</si>
  <si>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</si>
  <si>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</si>
  <si>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</si>
  <si>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</si>
  <si>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</si>
  <si>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</si>
  <si>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</si>
  <si>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</si>
  <si>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</si>
  <si>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</si>
  <si>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</si>
  <si>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</si>
  <si>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</si>
  <si>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</si>
  <si>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</si>
  <si>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</si>
  <si>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</si>
  <si>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</si>
  <si>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</si>
  <si>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</si>
  <si>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</si>
  <si>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</si>
  <si>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</si>
  <si>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</si>
  <si>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</si>
  <si>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</si>
  <si>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</si>
  <si>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</si>
  <si>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</si>
  <si>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</si>
  <si>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</si>
  <si>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</si>
  <si>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</si>
  <si>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</si>
  <si>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</si>
  <si>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</si>
  <si>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</si>
  <si>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</si>
  <si>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</si>
  <si>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</si>
  <si>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</si>
  <si>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</si>
  <si>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</si>
  <si>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</si>
  <si>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</si>
  <si>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</si>
  <si>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</si>
  <si>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</si>
  <si>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</si>
  <si>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</si>
  <si>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</si>
  <si>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</si>
  <si>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</si>
  <si>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</si>
  <si>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</si>
  <si>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</si>
  <si>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</si>
  <si>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</si>
  <si>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</si>
  <si>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</si>
  <si>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</si>
  <si>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</si>
  <si>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</si>
  <si>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</si>
  <si>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</si>
  <si>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</si>
  <si>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</si>
  <si>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</si>
  <si>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</si>
  <si>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</si>
  <si>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</si>
  <si>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</si>
  <si>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</si>
  <si>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</si>
  <si>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</si>
  <si>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</si>
  <si>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</si>
  <si>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</si>
  <si>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</si>
  <si>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</si>
  <si>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</si>
  <si>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</si>
  <si>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</si>
  <si>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</si>
  <si>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</si>
  <si>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</si>
  <si>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</si>
  <si>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</si>
  <si>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</si>
  <si>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</si>
  <si>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</si>
  <si>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</si>
  <si>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</si>
  <si>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</si>
  <si>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</si>
  <si>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</si>
  <si>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</si>
  <si>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</si>
  <si>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</si>
  <si>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</si>
  <si>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</si>
  <si>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</si>
  <si>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</si>
  <si>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</si>
  <si>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</si>
  <si>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</si>
  <si>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</si>
  <si>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</si>
  <si>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</si>
  <si>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</si>
  <si>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</si>
  <si>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</si>
  <si>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</si>
  <si>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</si>
  <si>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</si>
  <si>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</si>
  <si>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</si>
  <si>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</si>
  <si>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</si>
  <si>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</si>
  <si>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</si>
  <si>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</si>
  <si>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</si>
  <si>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</si>
  <si>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</si>
  <si>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</si>
  <si>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</si>
  <si>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</si>
  <si>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</si>
  <si>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</si>
  <si>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</si>
  <si>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</si>
  <si>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</si>
  <si>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</si>
  <si>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</si>
  <si>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</si>
  <si>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</si>
  <si>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</si>
  <si>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</si>
  <si>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</si>
  <si>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</si>
  <si>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</si>
  <si>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</si>
  <si>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</si>
  <si>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</si>
  <si>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</si>
  <si>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</si>
  <si>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</si>
  <si>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</si>
  <si>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</si>
  <si>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</si>
  <si>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</si>
  <si>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</si>
  <si>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</si>
  <si>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</si>
  <si>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</si>
  <si>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</si>
  <si>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</si>
  <si>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</si>
  <si>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</si>
  <si>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</si>
  <si>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</si>
  <si>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</si>
  <si>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</si>
  <si>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</si>
  <si>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</si>
  <si>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</si>
  <si>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</si>
  <si>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</si>
  <si>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</si>
  <si>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</si>
  <si>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</si>
  <si>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</si>
  <si>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</si>
  <si>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</si>
  <si>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</si>
  <si>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</si>
  <si>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</si>
  <si>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</si>
  <si>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</si>
  <si>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</si>
  <si>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</si>
  <si>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</si>
  <si>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</si>
  <si>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</si>
  <si>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</si>
  <si>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</si>
  <si>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</si>
  <si>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</si>
  <si>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</si>
  <si>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</si>
  <si>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</si>
  <si>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</si>
  <si>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</si>
  <si>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</si>
  <si>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</si>
  <si>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</si>
  <si>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</si>
  <si>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</si>
  <si>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</si>
  <si>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</si>
  <si>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</si>
  <si>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</si>
  <si>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</si>
  <si>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</si>
  <si>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</si>
  <si>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</si>
  <si>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</si>
  <si>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</si>
  <si>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</si>
  <si>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</si>
  <si>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</si>
  <si>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</si>
  <si>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</si>
  <si>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</si>
  <si>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</si>
  <si>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</si>
  <si>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</si>
  <si>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</si>
  <si>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</si>
  <si>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</si>
  <si>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</si>
  <si>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</si>
  <si>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</si>
  <si>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</si>
  <si>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</si>
  <si>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</si>
  <si>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</si>
  <si>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</si>
  <si>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</si>
  <si>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</si>
  <si>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</si>
  <si>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</si>
  <si>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</si>
  <si>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</si>
  <si>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</si>
  <si>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</si>
  <si>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</si>
  <si>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</si>
  <si>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</si>
  <si>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</si>
  <si>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</si>
  <si>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</si>
  <si>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</si>
  <si>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</si>
  <si>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</si>
  <si>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</si>
  <si>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</si>
  <si>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</si>
  <si>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</si>
  <si>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</si>
  <si>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</si>
  <si>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</si>
  <si>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</si>
  <si>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</si>
  <si>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</si>
  <si>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</si>
  <si>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</si>
  <si>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</si>
  <si>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</si>
  <si>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</si>
  <si>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</si>
  <si>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</si>
  <si>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</si>
  <si>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</si>
  <si>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</si>
  <si>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</si>
  <si>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</si>
  <si>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</si>
  <si>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</si>
  <si>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</si>
  <si>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</si>
  <si>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</si>
  <si>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</si>
  <si>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</si>
  <si>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</si>
  <si>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</si>
  <si>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</si>
  <si>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</si>
  <si>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</si>
  <si>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</si>
  <si>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</si>
  <si>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</si>
  <si>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</si>
  <si>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</si>
  <si>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</si>
  <si>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</si>
  <si>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</si>
  <si>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</si>
  <si>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</si>
  <si>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</si>
  <si>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</si>
  <si>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</si>
  <si>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</si>
  <si>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</si>
  <si>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</si>
  <si>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</si>
  <si>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</si>
  <si>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</si>
  <si>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</si>
  <si>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</si>
  <si>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</si>
  <si>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</si>
  <si>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</si>
  <si>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</si>
  <si>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</si>
  <si>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</si>
  <si>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</si>
  <si>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</si>
  <si>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</si>
  <si>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</si>
  <si>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</si>
  <si>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</si>
  <si>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</si>
  <si>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</si>
  <si>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</si>
  <si>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</si>
  <si>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</si>
  <si>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</si>
  <si>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</si>
  <si>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</si>
  <si>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</si>
  <si>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</si>
  <si>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</si>
  <si>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</si>
  <si>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</si>
  <si>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</si>
  <si>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</si>
  <si>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</si>
  <si>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</si>
  <si>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</si>
  <si>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</si>
  <si>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</si>
  <si>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</si>
  <si>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</si>
  <si>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</si>
  <si>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</si>
  <si>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</si>
  <si>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</si>
  <si>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</si>
  <si>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</si>
  <si>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</si>
  <si>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</si>
  <si>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</si>
  <si>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</si>
  <si>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</si>
  <si>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</si>
  <si>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</si>
  <si>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</si>
  <si>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</si>
  <si>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</si>
  <si>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</si>
  <si>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</si>
  <si>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</si>
  <si>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</si>
  <si>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</si>
  <si>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</si>
  <si>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</si>
  <si>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</si>
  <si>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</si>
  <si>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</si>
  <si>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</si>
  <si>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</si>
  <si>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</si>
  <si>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</si>
  <si>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</si>
  <si>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</si>
  <si>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</si>
  <si>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</si>
  <si>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</si>
  <si>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</si>
  <si>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</si>
  <si>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</si>
  <si>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</si>
  <si>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</si>
  <si>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</si>
  <si>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</si>
  <si>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</si>
  <si>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</si>
  <si>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</si>
  <si>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</si>
  <si>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</si>
  <si>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</si>
  <si>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</si>
  <si>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</si>
  <si>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</si>
  <si>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</si>
  <si>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</si>
  <si>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</si>
  <si>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</si>
  <si>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</si>
  <si>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</si>
  <si>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</si>
  <si>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</si>
  <si>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</si>
  <si>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</si>
  <si>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</si>
  <si>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</si>
  <si>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</si>
  <si>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</si>
  <si>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</si>
  <si>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</si>
  <si>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</si>
  <si>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</si>
  <si>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</si>
  <si>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</si>
  <si>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</si>
  <si>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</si>
  <si>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</si>
  <si>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</si>
  <si>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</si>
  <si>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</si>
  <si>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</si>
  <si>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</si>
  <si>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</si>
  <si>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</si>
  <si>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</si>
  <si>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</si>
  <si>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</si>
  <si>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</si>
  <si>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</si>
  <si>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</si>
  <si>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</si>
  <si>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</si>
  <si>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</si>
  <si>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</si>
  <si>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</si>
  <si>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</si>
  <si>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</si>
  <si>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</si>
  <si>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</si>
  <si>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</si>
  <si>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</si>
  <si>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</si>
  <si>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</si>
  <si>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</si>
  <si>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</si>
  <si>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</si>
  <si>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</si>
  <si>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</si>
  <si>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</si>
  <si>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</si>
  <si>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</si>
  <si>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</si>
  <si>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</si>
  <si>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</si>
  <si>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</si>
  <si>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</si>
  <si>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</si>
  <si>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</si>
  <si>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</si>
  <si>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</si>
  <si>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</si>
  <si>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</si>
  <si>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</si>
  <si>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</si>
  <si>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</si>
  <si>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</si>
  <si>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</si>
  <si>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</si>
  <si>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</si>
  <si>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</si>
  <si>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</si>
  <si>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</si>
  <si>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</si>
  <si>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</si>
  <si>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</si>
  <si>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</si>
  <si>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</si>
  <si>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</si>
  <si>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</si>
  <si>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</si>
  <si>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</si>
  <si>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</si>
  <si>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</si>
  <si>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</si>
  <si>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</si>
  <si>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</si>
  <si>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</si>
  <si>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</si>
  <si>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</si>
  <si>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</si>
  <si>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</si>
  <si>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</si>
  <si>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</si>
  <si>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</si>
  <si>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</si>
  <si>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</si>
  <si>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</si>
  <si>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</si>
  <si>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</si>
  <si>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</si>
  <si>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</si>
  <si>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</si>
  <si>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</si>
  <si>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</si>
  <si>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</si>
  <si>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</si>
  <si>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</si>
  <si>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</si>
  <si>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</si>
  <si>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</si>
  <si>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</si>
  <si>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</si>
  <si>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</si>
  <si>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</si>
  <si>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</si>
  <si>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</si>
  <si>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</si>
  <si>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</si>
  <si>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</si>
  <si>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</si>
  <si>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</si>
  <si>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</si>
  <si>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</si>
  <si>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</si>
  <si>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</si>
  <si>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</si>
  <si>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</si>
  <si>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</si>
  <si>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</si>
  <si>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</si>
  <si>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</si>
  <si>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</si>
  <si>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</si>
  <si>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</si>
  <si>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</si>
  <si>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</si>
  <si>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</si>
  <si>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</si>
  <si>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</si>
  <si>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</si>
  <si>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</si>
  <si>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</si>
  <si>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</si>
  <si>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</si>
  <si>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</si>
  <si>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</si>
  <si>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</si>
  <si>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</si>
  <si>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</si>
  <si>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</si>
  <si>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</si>
  <si>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</si>
  <si>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</si>
  <si>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</si>
  <si>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</si>
  <si>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</si>
  <si>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</si>
  <si>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</si>
  <si>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</si>
  <si>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</si>
  <si>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</si>
  <si>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</si>
  <si>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</si>
  <si>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</si>
  <si>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</si>
  <si>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</si>
  <si>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</si>
  <si>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</si>
  <si>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</si>
  <si>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</si>
  <si>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</si>
  <si>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</si>
  <si>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</si>
  <si>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</si>
  <si>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</si>
  <si>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</si>
  <si>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</si>
  <si>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</si>
  <si>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</si>
  <si>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</si>
  <si>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</si>
  <si>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</si>
  <si>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</si>
  <si>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</si>
  <si>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</si>
  <si>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</si>
  <si>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</si>
  <si>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</si>
  <si>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</si>
  <si>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</si>
  <si>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</si>
  <si>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</si>
  <si>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</si>
  <si>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</si>
  <si>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</si>
  <si>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</si>
  <si>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</si>
  <si>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</si>
  <si>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</si>
  <si>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</si>
  <si>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</si>
  <si>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</si>
  <si>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</si>
  <si>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</si>
  <si>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</si>
  <si>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</si>
  <si>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</si>
  <si>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</si>
  <si>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</si>
  <si>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</si>
  <si>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</si>
  <si>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</si>
  <si>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</si>
  <si>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</si>
  <si>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</si>
  <si>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</si>
  <si>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</si>
  <si>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</si>
  <si>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</si>
  <si>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</si>
  <si>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</si>
  <si>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</si>
  <si>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</si>
  <si>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</si>
  <si>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</si>
  <si>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</si>
  <si>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</si>
  <si>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</si>
  <si>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</si>
  <si>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</si>
  <si>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</si>
  <si>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</si>
  <si>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</si>
  <si>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</si>
  <si>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</si>
  <si>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</si>
  <si>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</si>
  <si>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</si>
  <si>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</si>
  <si>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</si>
  <si>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</si>
  <si>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</si>
  <si>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</si>
  <si>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</si>
  <si>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</si>
  <si>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</si>
  <si>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</si>
  <si>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</si>
  <si>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</si>
  <si>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</si>
  <si>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</si>
  <si>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</si>
  <si>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</si>
  <si>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</si>
  <si>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</si>
  <si>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</si>
  <si>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</si>
  <si>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</si>
  <si>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</si>
  <si>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</si>
  <si>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</si>
  <si>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</si>
  <si>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</si>
  <si>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</si>
  <si>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</si>
  <si>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</si>
  <si>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</si>
  <si>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</si>
  <si>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</si>
  <si>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</si>
  <si>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</si>
  <si>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</si>
  <si>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</si>
  <si>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</si>
  <si>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</si>
  <si>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</si>
  <si>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</si>
  <si>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</si>
  <si>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</si>
  <si>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</si>
  <si>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</si>
  <si>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</si>
  <si>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</si>
  <si>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</si>
  <si>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</si>
  <si>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</si>
  <si>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</si>
  <si>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</si>
  <si>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</si>
  <si>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</si>
  <si>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</si>
  <si>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</si>
  <si>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</si>
  <si>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</si>
  <si>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</si>
  <si>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</si>
  <si>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</si>
  <si>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</si>
  <si>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</si>
  <si>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</si>
  <si>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</si>
  <si>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</si>
  <si>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</si>
  <si>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</si>
  <si>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</si>
  <si>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</si>
  <si>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</si>
  <si>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</si>
  <si>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</si>
  <si>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</si>
  <si>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</si>
  <si>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</si>
  <si>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</si>
  <si>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</si>
  <si>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</si>
  <si>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</si>
  <si>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</si>
  <si>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</si>
  <si>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</si>
  <si>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</si>
  <si>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</si>
  <si>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</si>
  <si>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</si>
  <si>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</si>
  <si>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</si>
  <si>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</si>
  <si>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</si>
  <si>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</si>
  <si>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</si>
  <si>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</si>
  <si>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</si>
  <si>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</si>
  <si>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</si>
  <si>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</si>
  <si>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</si>
  <si>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</si>
  <si>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</si>
  <si>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</si>
  <si>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</si>
  <si>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</si>
  <si>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</si>
  <si>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</si>
  <si>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</si>
  <si>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</si>
  <si>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</si>
  <si>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</si>
  <si>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</si>
  <si>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</si>
  <si>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</si>
  <si>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</si>
  <si>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</si>
  <si>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</si>
  <si>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</si>
  <si>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</si>
  <si>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</si>
  <si>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</si>
  <si>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</si>
  <si>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</si>
  <si>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</si>
  <si>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</si>
  <si>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</si>
  <si>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</si>
  <si>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</si>
  <si>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</si>
  <si>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</si>
  <si>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</si>
  <si>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</si>
  <si>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</si>
  <si>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</si>
  <si>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</si>
  <si>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</si>
  <si>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</si>
  <si>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</si>
  <si>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</si>
  <si>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</si>
  <si>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</si>
  <si>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</si>
  <si>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</si>
  <si>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</si>
  <si>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</si>
  <si>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</si>
  <si>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</si>
  <si>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</si>
  <si>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</si>
  <si>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</si>
  <si>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</si>
  <si>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</si>
  <si>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</si>
  <si>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</si>
  <si>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</si>
  <si>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</si>
  <si>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</si>
  <si>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</si>
  <si>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</si>
  <si>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</si>
  <si>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</si>
  <si>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</si>
  <si>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</si>
  <si>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</si>
  <si>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</si>
  <si>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</si>
  <si>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</si>
  <si>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</si>
  <si>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</si>
  <si>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</si>
  <si>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</si>
  <si>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</si>
  <si>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</si>
  <si>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</si>
  <si>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</si>
  <si>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</si>
  <si>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</si>
  <si>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</si>
  <si>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</si>
  <si>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</si>
  <si>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</si>
  <si>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</si>
  <si>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</si>
  <si>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</si>
  <si>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</si>
  <si>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</si>
  <si>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</si>
  <si>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</si>
  <si>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</si>
  <si>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</si>
  <si>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</si>
  <si>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</si>
  <si>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</si>
  <si>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</si>
  <si>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</si>
  <si>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</si>
  <si>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</si>
  <si>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</si>
  <si>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</si>
  <si>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</si>
  <si>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</si>
  <si>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</si>
  <si>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</si>
  <si>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</si>
  <si>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</si>
  <si>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</si>
  <si>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</si>
  <si>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</si>
  <si>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</si>
  <si>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</si>
  <si>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</si>
  <si>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</si>
  <si>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</si>
  <si>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</si>
  <si>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</si>
  <si>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</si>
  <si>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</si>
  <si>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</si>
  <si>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</si>
  <si>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</si>
  <si>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</si>
  <si>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</si>
  <si>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</si>
  <si>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</si>
  <si>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</si>
  <si>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</si>
  <si>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</si>
  <si>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</si>
  <si>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</si>
  <si>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</si>
  <si>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</si>
  <si>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</si>
  <si>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</si>
  <si>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</si>
  <si>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</si>
  <si>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</si>
  <si>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</si>
  <si>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</si>
  <si>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</si>
  <si>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</si>
  <si>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</si>
  <si>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</si>
  <si>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</si>
  <si>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</si>
  <si>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</si>
  <si>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</si>
  <si>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</si>
  <si>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</si>
  <si>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</si>
  <si>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</si>
  <si>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</si>
  <si>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</si>
  <si>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</si>
  <si>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</si>
  <si>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</si>
  <si>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</si>
  <si>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</si>
  <si>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</si>
  <si>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</si>
  <si>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</si>
  <si>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</si>
  <si>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</si>
  <si>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</si>
  <si>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</si>
  <si>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</si>
  <si>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</si>
  <si>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</si>
  <si>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</si>
  <si>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</si>
  <si>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</si>
  <si>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</si>
  <si>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</si>
  <si>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</si>
  <si>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</si>
  <si>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</si>
  <si>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</si>
  <si>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</si>
  <si>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</si>
  <si>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</si>
  <si>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</si>
  <si>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</si>
  <si>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</si>
  <si>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</si>
  <si>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</si>
  <si>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</si>
  <si>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</si>
  <si>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</si>
  <si>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</si>
  <si>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</si>
  <si>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</si>
  <si>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</si>
  <si>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</si>
  <si>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</si>
  <si>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</si>
  <si>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</si>
  <si>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</si>
  <si>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</si>
  <si>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</si>
  <si>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</si>
  <si>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</si>
  <si>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</si>
  <si>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</si>
  <si>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</si>
  <si>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</si>
  <si>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</si>
  <si>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</si>
  <si>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</si>
  <si>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</si>
  <si>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</si>
  <si>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</si>
  <si>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</si>
  <si>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</si>
  <si>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</si>
  <si>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</si>
  <si>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</si>
  <si>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</si>
  <si>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</si>
  <si>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</si>
  <si>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</si>
  <si>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</si>
  <si>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</si>
  <si>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</si>
  <si>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</si>
  <si>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</si>
  <si>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</si>
  <si>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</si>
  <si>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</si>
  <si>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</si>
  <si>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</si>
  <si>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</si>
  <si>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</si>
  <si>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</si>
  <si>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</si>
  <si>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</si>
  <si>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</si>
  <si>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</si>
  <si>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</si>
  <si>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</si>
  <si>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</si>
  <si>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</si>
  <si>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</si>
  <si>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</si>
  <si>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</si>
  <si>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</si>
  <si>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</si>
  <si>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</si>
  <si>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</si>
  <si>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</si>
  <si>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</si>
  <si>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</si>
  <si>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</si>
  <si>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</si>
  <si>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</si>
  <si>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</si>
  <si>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</si>
  <si>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</si>
  <si>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</si>
  <si>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</si>
  <si>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</si>
  <si>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</si>
  <si>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</si>
  <si>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</si>
  <si>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</si>
  <si>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</si>
  <si>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</si>
  <si>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</si>
  <si>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</si>
  <si>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</si>
  <si>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</si>
  <si>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</si>
  <si>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</si>
  <si>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</si>
  <si>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</si>
  <si>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</si>
  <si>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</si>
  <si>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</si>
  <si>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</si>
  <si>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</si>
  <si>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</si>
  <si>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</si>
  <si>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</si>
  <si>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</si>
  <si>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</si>
  <si>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</si>
  <si>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</si>
  <si>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</si>
  <si>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</si>
  <si>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</si>
  <si>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</si>
  <si>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</si>
  <si>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</si>
  <si>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</si>
  <si>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</si>
  <si>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</si>
  <si>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</si>
  <si>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</si>
  <si>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</si>
  <si>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</si>
  <si>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</si>
  <si>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</si>
  <si>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</si>
  <si>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</si>
  <si>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</si>
  <si>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</si>
  <si>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</si>
  <si>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</si>
  <si>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</si>
  <si>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</si>
  <si>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</si>
  <si>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</si>
  <si>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</si>
  <si>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</si>
  <si>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</si>
  <si>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</si>
  <si>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</si>
  <si>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</si>
  <si>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</si>
  <si>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</si>
  <si>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</si>
  <si>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</si>
  <si>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</si>
  <si>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</si>
  <si>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</si>
  <si>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</si>
  <si>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</si>
  <si>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</si>
  <si>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</si>
  <si>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</si>
  <si>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</si>
  <si>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</si>
  <si>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</si>
  <si>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</si>
  <si>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</si>
  <si>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</si>
  <si>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</si>
  <si>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</si>
  <si>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</si>
  <si>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</si>
  <si>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</si>
  <si>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</si>
  <si>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</si>
  <si>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</si>
  <si>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</si>
  <si>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</si>
  <si>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</si>
  <si>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</si>
  <si>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</si>
  <si>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</si>
  <si>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</si>
  <si>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</si>
  <si>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</si>
  <si>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</si>
  <si>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</si>
  <si>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</si>
  <si>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</si>
  <si>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</si>
  <si>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</si>
  <si>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</si>
  <si>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</si>
  <si>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</si>
  <si>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</si>
  <si>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</si>
  <si>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</si>
  <si>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</si>
  <si>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</si>
  <si>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</si>
  <si>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</si>
  <si>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</si>
  <si>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</si>
  <si>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</si>
  <si>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</si>
  <si>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</si>
  <si>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</si>
  <si>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</si>
  <si>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</si>
  <si>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</si>
  <si>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</si>
  <si>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</si>
  <si>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</si>
  <si>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</si>
  <si>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</si>
  <si>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</si>
  <si>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</si>
  <si>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</si>
  <si>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</si>
  <si>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</si>
  <si>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</si>
  <si>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</si>
  <si>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</si>
  <si>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</si>
  <si>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</si>
  <si>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</si>
  <si>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</si>
  <si>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</si>
  <si>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</si>
  <si>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</si>
  <si>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</si>
  <si>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</si>
  <si>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</si>
  <si>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</si>
  <si>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</si>
  <si>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</si>
  <si>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</si>
  <si>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</si>
  <si>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</si>
  <si>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</si>
  <si>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</si>
  <si>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</si>
  <si>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</si>
  <si>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</si>
  <si>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</si>
  <si>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</si>
  <si>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</si>
  <si>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</si>
  <si>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</si>
  <si>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</si>
  <si>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</si>
  <si>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</si>
  <si>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</si>
  <si>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</si>
  <si>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</si>
  <si>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</si>
  <si>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</si>
  <si>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</si>
  <si>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</si>
  <si>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</si>
  <si>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</si>
  <si>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</si>
  <si>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</si>
  <si>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</si>
  <si>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</si>
  <si>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</si>
  <si>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</si>
  <si>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</si>
  <si>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</si>
  <si>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</si>
  <si>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</si>
  <si>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</si>
  <si>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</si>
  <si>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</si>
  <si>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</si>
  <si>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</si>
  <si>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</si>
  <si>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</si>
  <si>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</si>
  <si>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</si>
  <si>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</si>
  <si>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</si>
  <si>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</si>
  <si>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</si>
  <si>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</si>
  <si>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</si>
  <si>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</si>
  <si>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</si>
  <si>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</si>
  <si>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</si>
  <si>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</si>
  <si>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</si>
  <si>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</si>
  <si>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</si>
  <si>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</si>
  <si>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</si>
  <si>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</si>
  <si>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</si>
  <si>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</si>
  <si>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</si>
  <si>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</si>
  <si>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</si>
  <si>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</si>
  <si>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</si>
  <si>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</si>
  <si>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</si>
  <si>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</si>
  <si>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</si>
  <si>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</si>
  <si>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</si>
  <si>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</si>
  <si>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</si>
  <si>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</si>
  <si>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</si>
  <si>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</si>
  <si>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</si>
  <si>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</si>
  <si>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</si>
  <si>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</si>
  <si>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</si>
  <si>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</si>
  <si>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</si>
  <si>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</si>
  <si>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</si>
  <si>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</si>
  <si>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</si>
  <si>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</si>
  <si>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</si>
  <si>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</si>
  <si>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</si>
  <si>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</si>
  <si>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</si>
  <si>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</si>
  <si>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</si>
  <si>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</si>
  <si>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</si>
  <si>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</si>
  <si>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</si>
  <si>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</si>
  <si>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</si>
  <si>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</si>
  <si>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</si>
  <si>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</si>
  <si>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</si>
  <si>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</si>
  <si>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</si>
  <si>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</si>
  <si>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</si>
  <si>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</si>
  <si>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</si>
  <si>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</si>
  <si>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</si>
  <si>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</si>
  <si>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</si>
  <si>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</si>
  <si>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</si>
  <si>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</si>
  <si>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</si>
  <si>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</si>
  <si>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</si>
  <si>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</si>
  <si>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</si>
  <si>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</si>
  <si>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</si>
  <si>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</si>
  <si>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</si>
  <si>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</si>
  <si>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</si>
  <si>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</si>
  <si>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</si>
  <si>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</si>
  <si>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</si>
  <si>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</si>
  <si>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</si>
  <si>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</si>
  <si>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</si>
  <si>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</si>
  <si>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</si>
  <si>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</si>
  <si>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</si>
  <si>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</si>
  <si>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</si>
  <si>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</si>
  <si>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</si>
  <si>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</si>
  <si>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</si>
  <si>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</si>
  <si>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</si>
  <si>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</si>
  <si>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</si>
  <si>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</si>
  <si>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</si>
  <si>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</si>
  <si>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</si>
  <si>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</si>
  <si>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</si>
  <si>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</si>
  <si>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</si>
  <si>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</si>
  <si>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</si>
  <si>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</si>
  <si>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</si>
  <si>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</si>
  <si>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</si>
  <si>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</si>
  <si>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</si>
  <si>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</si>
  <si>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</si>
  <si>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</si>
  <si>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</si>
  <si>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</si>
  <si>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</si>
  <si>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</si>
  <si>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</si>
  <si>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</si>
  <si>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</si>
  <si>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</si>
  <si>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</si>
  <si>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</si>
  <si>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</si>
  <si>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</si>
  <si>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</si>
  <si>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</si>
  <si>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</si>
  <si>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</si>
  <si>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</si>
  <si>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</si>
  <si>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</si>
  <si>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</si>
  <si>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</si>
  <si>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</si>
  <si>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</si>
  <si>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</si>
  <si>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</si>
  <si>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</si>
  <si>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</si>
  <si>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</si>
  <si>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</si>
  <si>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</si>
  <si>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</si>
  <si>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</si>
  <si>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</si>
  <si>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</si>
  <si>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</si>
  <si>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</si>
  <si>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</si>
  <si>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</si>
  <si>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</si>
  <si>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</si>
  <si>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</si>
  <si>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</si>
  <si>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</si>
  <si>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</si>
  <si>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</si>
  <si>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</si>
  <si>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</si>
  <si>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</si>
  <si>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</si>
  <si>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</si>
  <si>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</si>
  <si>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</si>
  <si>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</si>
  <si>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</si>
  <si>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</si>
  <si>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</si>
  <si>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</si>
  <si>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</si>
  <si>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</si>
  <si>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</si>
  <si>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</si>
  <si>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</si>
  <si>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</si>
  <si>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</si>
  <si>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</si>
  <si>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</si>
  <si>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</si>
  <si>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</si>
  <si>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</si>
  <si>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</si>
  <si>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</si>
  <si>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</si>
  <si>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</si>
  <si>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</si>
  <si>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</si>
  <si>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</si>
  <si>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</si>
  <si>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</si>
  <si>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</si>
  <si>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</si>
  <si>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</si>
  <si>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</si>
  <si>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</si>
  <si>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</si>
  <si>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</si>
  <si>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</si>
  <si>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</si>
  <si>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</si>
  <si>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</si>
  <si>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</si>
  <si>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</si>
  <si>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</si>
  <si>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</si>
  <si>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</si>
  <si>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</si>
  <si>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</si>
  <si>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</si>
  <si>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</si>
  <si>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</si>
  <si>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</si>
  <si>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</si>
  <si>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</si>
  <si>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</si>
  <si>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</si>
  <si>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</si>
  <si>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</si>
  <si>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</si>
  <si>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</si>
  <si>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</si>
  <si>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</si>
  <si>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</si>
  <si>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</si>
  <si>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</si>
  <si>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</si>
  <si>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</si>
  <si>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</si>
  <si>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</si>
  <si>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</si>
  <si>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</si>
  <si>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</si>
  <si>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</si>
  <si>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</si>
  <si>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</si>
  <si>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</si>
  <si>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</si>
  <si>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</si>
  <si>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</si>
  <si>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</si>
  <si>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</si>
  <si>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</si>
  <si>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</si>
  <si>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</si>
  <si>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</si>
  <si>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</si>
  <si>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</si>
  <si>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</si>
  <si>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</si>
  <si>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</si>
  <si>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</si>
  <si>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</si>
  <si>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</si>
  <si>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</si>
  <si>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</si>
  <si>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</si>
  <si>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</si>
  <si>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</si>
  <si>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</si>
  <si>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</si>
  <si>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</si>
  <si>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</si>
  <si>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</si>
  <si>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</si>
  <si>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</si>
  <si>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</si>
  <si>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</si>
  <si>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</si>
  <si>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</si>
  <si>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</si>
  <si>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</si>
  <si>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</si>
  <si>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</si>
  <si>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</si>
  <si>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</si>
  <si>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</si>
  <si>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</si>
  <si>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</si>
  <si>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</si>
  <si>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</si>
  <si>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</si>
  <si>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</si>
  <si>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</si>
  <si>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</si>
  <si>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</si>
  <si>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</si>
  <si>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</si>
  <si>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</si>
  <si>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</si>
  <si>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</si>
  <si>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</si>
  <si>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</si>
  <si>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</si>
  <si>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</si>
  <si>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</si>
  <si>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</si>
  <si>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</si>
  <si>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</si>
  <si>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</si>
  <si>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</si>
  <si>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</si>
  <si>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</si>
  <si>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</si>
  <si>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</si>
  <si>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</si>
  <si>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</si>
  <si>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</si>
  <si>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</si>
  <si>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</si>
  <si>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</si>
  <si>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</si>
  <si>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</si>
  <si>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</si>
  <si>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</si>
  <si>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</si>
  <si>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</si>
  <si>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</si>
  <si>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</si>
  <si>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</si>
  <si>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</si>
  <si>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</si>
  <si>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</si>
  <si>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</si>
  <si>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</si>
  <si>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</si>
  <si>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</si>
  <si>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</si>
  <si>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</si>
  <si>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</si>
  <si>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</si>
  <si>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</si>
  <si>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</si>
  <si>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</si>
  <si>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</si>
  <si>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</si>
  <si>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</si>
  <si>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</si>
  <si>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</si>
  <si>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</si>
  <si>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</si>
  <si>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</si>
  <si>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</si>
  <si>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</si>
  <si>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</si>
  <si>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</si>
  <si>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</si>
  <si>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</si>
  <si>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</si>
  <si>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</si>
  <si>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</si>
  <si>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</si>
  <si>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</si>
  <si>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</si>
  <si>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</si>
  <si>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</si>
  <si>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</si>
  <si>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</si>
  <si>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</si>
  <si>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</si>
  <si>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</si>
  <si>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</si>
  <si>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</si>
  <si>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</si>
  <si>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</si>
  <si>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</si>
  <si>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</si>
  <si>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</si>
  <si>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</si>
  <si>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</si>
  <si>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</si>
  <si>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</si>
  <si>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</si>
  <si>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</si>
  <si>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</si>
  <si>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</si>
  <si>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</si>
  <si>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</si>
  <si>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</si>
  <si>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</si>
  <si>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</si>
  <si>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</si>
  <si>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</si>
  <si>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</si>
  <si>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</si>
  <si>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</si>
  <si>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</si>
  <si>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</si>
  <si>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</si>
  <si>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</si>
  <si>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</si>
  <si>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</si>
  <si>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</si>
  <si>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</si>
  <si>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</si>
  <si>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</si>
  <si>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</si>
  <si>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</si>
  <si>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</si>
  <si>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</si>
  <si>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</si>
  <si>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</si>
  <si>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</si>
  <si>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</si>
  <si>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</si>
  <si>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</si>
  <si>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</si>
  <si>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</si>
  <si>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</si>
  <si>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</si>
  <si>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</si>
  <si>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</si>
  <si>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</si>
  <si>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</si>
  <si>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</si>
  <si>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</si>
  <si>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</si>
  <si>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</si>
  <si>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</si>
  <si>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</si>
  <si>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</si>
  <si>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</si>
  <si>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</si>
  <si>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</si>
  <si>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</si>
  <si>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</si>
  <si>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</si>
  <si>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</si>
  <si>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</si>
  <si>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</si>
  <si>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</si>
  <si>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</si>
  <si>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</si>
  <si>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</si>
  <si>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</si>
  <si>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</si>
  <si>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</si>
  <si>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</si>
  <si>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</si>
  <si>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</si>
  <si>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</si>
  <si>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</si>
  <si>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</si>
  <si>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</si>
  <si>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</si>
  <si>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</si>
  <si>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</si>
  <si>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</si>
  <si>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</si>
  <si>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</si>
  <si>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</si>
  <si>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</si>
  <si>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</si>
  <si>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</si>
  <si>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</si>
  <si>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</si>
  <si>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</si>
  <si>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</si>
  <si>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</si>
  <si>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</si>
  <si>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</si>
  <si>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</si>
  <si>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</si>
  <si>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</si>
  <si>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</si>
  <si>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</si>
  <si>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</si>
  <si>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</si>
  <si>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</si>
  <si>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</si>
  <si>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</si>
  <si>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</si>
  <si>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</si>
  <si>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</si>
  <si>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</si>
  <si>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</si>
  <si>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</si>
  <si>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</si>
  <si>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</si>
  <si>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</si>
  <si>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</si>
  <si>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</si>
  <si>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</si>
  <si>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</si>
  <si>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</si>
  <si>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</si>
  <si>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</si>
  <si>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</si>
  <si>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</si>
  <si>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</si>
  <si>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</si>
  <si>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</si>
  <si>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</si>
  <si>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</si>
  <si>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</si>
  <si>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</si>
  <si>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</si>
  <si>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</si>
  <si>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</si>
  <si>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</si>
  <si>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</si>
  <si>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</si>
  <si>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</si>
  <si>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</si>
  <si>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</si>
  <si>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</si>
  <si>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</si>
  <si>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</si>
  <si>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</si>
  <si>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</si>
  <si>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</si>
  <si>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</si>
  <si>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</si>
  <si>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</si>
  <si>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</si>
  <si>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</si>
  <si>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</si>
  <si>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</si>
  <si>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</si>
  <si>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</si>
  <si>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</si>
  <si>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</si>
  <si>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</si>
  <si>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</si>
  <si>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</si>
  <si>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</si>
  <si>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</si>
  <si>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</si>
  <si>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</si>
  <si>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</si>
  <si>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</si>
  <si>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</si>
  <si>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</si>
  <si>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</si>
  <si>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</si>
  <si>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</si>
  <si>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</si>
  <si>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</si>
  <si>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</si>
  <si>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</si>
  <si>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</si>
  <si>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</si>
  <si>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</si>
  <si>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</si>
  <si>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</si>
  <si>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</si>
  <si>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</si>
  <si>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</si>
  <si>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</si>
  <si>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</si>
  <si>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</si>
  <si>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</si>
  <si>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</si>
  <si>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</si>
  <si>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</si>
  <si>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</si>
  <si>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</si>
  <si>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</si>
  <si>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</si>
  <si>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</si>
  <si>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</si>
  <si>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</si>
  <si>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</si>
  <si>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</si>
  <si>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</si>
  <si>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</si>
  <si>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</si>
  <si>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</si>
  <si>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</si>
  <si>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</si>
  <si>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</si>
  <si>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</si>
  <si>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</si>
  <si>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</si>
  <si>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</si>
  <si>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</si>
  <si>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</si>
  <si>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</si>
  <si>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</si>
  <si>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</si>
  <si>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</si>
  <si>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</si>
  <si>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</si>
  <si>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</si>
  <si>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</si>
  <si>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</si>
  <si>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</si>
  <si>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</si>
  <si>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</si>
  <si>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</si>
  <si>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</si>
  <si>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</si>
  <si>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</si>
  <si>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</si>
  <si>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</si>
  <si>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</si>
  <si>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</si>
  <si>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</si>
  <si>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</si>
  <si>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</si>
  <si>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</si>
  <si>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</si>
  <si>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</si>
  <si>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</si>
  <si>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</si>
  <si>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</si>
  <si>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</si>
  <si>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</si>
  <si>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</si>
  <si>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</si>
  <si>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</si>
  <si>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</si>
  <si>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</si>
  <si>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</si>
  <si>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</si>
  <si>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</si>
  <si>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</si>
  <si>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</si>
  <si>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</si>
  <si>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</si>
  <si>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</si>
  <si>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</si>
  <si>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</si>
  <si>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</si>
  <si>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</si>
  <si>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</si>
  <si>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</si>
  <si>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</si>
  <si>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</si>
  <si>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</si>
  <si>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</si>
  <si>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</si>
  <si>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</si>
  <si>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</si>
  <si>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</si>
  <si>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</si>
  <si>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</si>
  <si>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</si>
  <si>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</si>
  <si>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</si>
  <si>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</si>
  <si>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</si>
  <si>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</si>
  <si>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</si>
  <si>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</si>
  <si>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</si>
  <si>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</si>
  <si>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</si>
  <si>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</si>
  <si>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</si>
  <si>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</si>
  <si>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</si>
  <si>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</si>
  <si>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</si>
  <si>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</si>
  <si>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</si>
  <si>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</si>
  <si>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</si>
  <si>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</si>
  <si>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</si>
  <si>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</si>
  <si>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</si>
  <si>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</si>
  <si>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</si>
  <si>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</si>
  <si>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</si>
  <si>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</si>
  <si>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</si>
  <si>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</si>
  <si>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</si>
  <si>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</si>
  <si>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</si>
  <si>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</si>
  <si>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</si>
  <si>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</si>
  <si>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</si>
  <si>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</si>
  <si>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</si>
  <si>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</si>
  <si>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</si>
  <si>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</si>
  <si>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</si>
  <si>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</si>
  <si>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</si>
  <si>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</si>
  <si>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</si>
  <si>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</si>
  <si>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</si>
  <si>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</si>
  <si>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</si>
  <si>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</si>
  <si>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</si>
  <si>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</si>
  <si>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</si>
  <si>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</si>
  <si>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</si>
  <si>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</si>
  <si>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</si>
  <si>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</si>
  <si>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</si>
  <si>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</si>
  <si>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</si>
  <si>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</si>
  <si>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</si>
  <si>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</si>
  <si>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</si>
  <si>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</si>
  <si>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</si>
  <si>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</si>
  <si>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</si>
  <si>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</si>
  <si>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</si>
  <si>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</si>
  <si>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</si>
  <si>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</si>
  <si>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</si>
  <si>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</si>
  <si>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</si>
  <si>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</si>
  <si>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</si>
  <si>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</si>
  <si>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</si>
  <si>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</si>
  <si>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</si>
  <si>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</si>
  <si>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</si>
  <si>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</si>
  <si>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</si>
  <si>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</si>
  <si>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</si>
  <si>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</si>
  <si>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</si>
  <si>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</si>
  <si>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</si>
  <si>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</si>
  <si>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</si>
  <si>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</si>
  <si>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</si>
  <si>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</si>
  <si>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</si>
  <si>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</si>
  <si>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</si>
  <si>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</si>
  <si>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</si>
  <si>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</si>
  <si>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</si>
  <si>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</si>
  <si>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</si>
  <si>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</si>
  <si>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</si>
  <si>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</si>
  <si>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</si>
  <si>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</si>
  <si>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</si>
  <si>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</si>
  <si>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</si>
  <si>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</si>
  <si>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</si>
  <si>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</si>
  <si>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</si>
  <si>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</si>
  <si>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</si>
  <si>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</si>
  <si>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</si>
  <si>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</si>
  <si>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</si>
  <si>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</si>
  <si>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</si>
  <si>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</si>
  <si>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</si>
  <si>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</si>
  <si>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</si>
  <si>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</si>
  <si>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</si>
  <si>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</si>
  <si>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</si>
  <si>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</si>
  <si>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</si>
  <si>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</si>
  <si>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</si>
  <si>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</si>
  <si>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</si>
  <si>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</si>
  <si>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</si>
  <si>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</si>
  <si>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</si>
  <si>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</si>
  <si>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</si>
  <si>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</si>
  <si>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</si>
  <si>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</si>
  <si>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</si>
  <si>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</si>
  <si>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</si>
  <si>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</si>
  <si>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</si>
  <si>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</si>
  <si>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</si>
  <si>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</si>
  <si>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</si>
  <si>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</si>
  <si>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</si>
  <si>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</si>
  <si>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</si>
  <si>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</si>
  <si>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</si>
  <si>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</si>
  <si>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</si>
  <si>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</si>
  <si>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</si>
  <si>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</si>
  <si>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</si>
  <si>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</si>
  <si>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</si>
  <si>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</si>
  <si>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</si>
  <si>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</si>
  <si>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</si>
  <si>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</si>
  <si>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</si>
  <si>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</si>
  <si>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</si>
  <si>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</si>
  <si>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</si>
  <si>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</si>
  <si>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</si>
  <si>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</si>
  <si>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</si>
  <si>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</si>
  <si>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</si>
  <si>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</si>
  <si>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</si>
  <si>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</si>
  <si>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</si>
  <si>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</si>
  <si>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</si>
  <si>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</si>
  <si>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</si>
  <si>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</si>
  <si>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</si>
  <si>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</si>
  <si>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</si>
  <si>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</si>
  <si>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</si>
  <si>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</si>
  <si>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</si>
  <si>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</si>
  <si>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</si>
  <si>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</si>
  <si>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</si>
  <si>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</si>
  <si>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</si>
  <si>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</si>
  <si>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</si>
  <si>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</si>
  <si>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</si>
  <si>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</si>
  <si>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</si>
  <si>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</si>
  <si>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</si>
  <si>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</si>
  <si>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</si>
  <si>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</si>
  <si>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</si>
  <si>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</si>
  <si>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</si>
  <si>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</si>
  <si>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</si>
  <si>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</si>
  <si>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</si>
  <si>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</si>
  <si>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</si>
  <si>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</si>
  <si>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</si>
  <si>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</si>
  <si>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</si>
  <si>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</si>
  <si>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</si>
  <si>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</si>
  <si>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</si>
  <si>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</si>
  <si>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</si>
  <si>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</si>
  <si>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</si>
  <si>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</si>
  <si>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</si>
  <si>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</si>
  <si>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</si>
  <si>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</si>
  <si>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</si>
  <si>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</si>
  <si>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</si>
  <si>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</si>
  <si>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</si>
  <si>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</si>
  <si>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</si>
  <si>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</si>
  <si>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</si>
  <si>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</si>
  <si>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</si>
  <si>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</si>
  <si>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</si>
  <si>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</si>
  <si>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</si>
  <si>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</si>
  <si>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</si>
  <si>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</si>
  <si>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</si>
  <si>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</si>
  <si>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</si>
  <si>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</si>
  <si>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</si>
  <si>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</si>
  <si>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</si>
  <si>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</si>
  <si>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</si>
  <si>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</si>
  <si>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</si>
  <si>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</si>
  <si>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</si>
  <si>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</si>
  <si>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</si>
  <si>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</si>
  <si>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</si>
  <si>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</si>
  <si>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</si>
  <si>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</si>
  <si>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</si>
  <si>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</si>
  <si>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</si>
  <si>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</si>
  <si>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</si>
  <si>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</si>
  <si>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</si>
  <si>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</si>
  <si>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</si>
  <si>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</si>
  <si>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</si>
  <si>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</si>
  <si>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</si>
  <si>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</si>
  <si>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</si>
  <si>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</si>
  <si>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</si>
  <si>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</si>
  <si>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</si>
  <si>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</si>
  <si>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</si>
  <si>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</si>
  <si>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</si>
  <si>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</si>
  <si>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</si>
  <si>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</si>
  <si>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</si>
  <si>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</si>
  <si>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</si>
  <si>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</si>
  <si>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</si>
  <si>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</si>
  <si>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</si>
  <si>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</si>
  <si>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</si>
  <si>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</si>
  <si>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</si>
  <si>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</si>
  <si>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</si>
  <si>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</si>
  <si>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</si>
  <si>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</si>
  <si>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</si>
  <si>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</si>
  <si>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</si>
  <si>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</si>
  <si>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</si>
  <si>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</si>
  <si>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</si>
  <si>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</si>
  <si>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</si>
  <si>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</si>
  <si>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</si>
  <si>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</si>
  <si>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</si>
  <si>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</si>
  <si>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</si>
  <si>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</si>
  <si>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</si>
  <si>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</si>
  <si>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</si>
  <si>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</si>
  <si>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</si>
  <si>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</si>
  <si>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</si>
  <si>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</si>
  <si>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</si>
  <si>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</si>
  <si>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</si>
  <si>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</si>
  <si>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</si>
  <si>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</si>
  <si>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</si>
  <si>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</si>
  <si>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</si>
  <si>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</si>
  <si>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</si>
  <si>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</si>
  <si>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</si>
  <si>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</si>
  <si>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</si>
  <si>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</si>
  <si>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</si>
  <si>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</si>
  <si>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</si>
  <si>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</si>
  <si>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</si>
  <si>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</si>
  <si>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</si>
  <si>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</si>
  <si>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</si>
  <si>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</si>
  <si>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</si>
  <si>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</si>
  <si>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</si>
  <si>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</si>
  <si>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</si>
  <si>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</si>
  <si>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</si>
  <si>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</si>
  <si>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</si>
  <si>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</si>
  <si>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</si>
  <si>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</si>
  <si>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</si>
  <si>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</si>
  <si>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</si>
  <si>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</si>
  <si>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</si>
  <si>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</si>
  <si>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</si>
  <si>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</si>
  <si>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</si>
  <si>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</si>
  <si>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</si>
  <si>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</si>
  <si>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</si>
  <si>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</si>
  <si>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</si>
  <si>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</si>
  <si>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</si>
  <si>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</si>
  <si>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</si>
  <si>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</si>
  <si>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</si>
  <si>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</si>
  <si>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</si>
  <si>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</si>
  <si>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</si>
  <si>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</si>
  <si>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</si>
  <si>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</si>
  <si>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</si>
  <si>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</si>
  <si>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</si>
  <si>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</si>
  <si>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</si>
  <si>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</si>
  <si>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</si>
  <si>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</si>
  <si>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</si>
  <si>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</si>
  <si>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</si>
  <si>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</si>
  <si>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</si>
  <si>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</si>
  <si>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</si>
  <si>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</si>
  <si>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</si>
  <si>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</si>
  <si>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</si>
  <si>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</si>
  <si>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</si>
  <si>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</si>
  <si>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</si>
  <si>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</si>
  <si>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</si>
  <si>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</si>
  <si>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</si>
  <si>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</si>
  <si>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</si>
  <si>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</si>
  <si>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</si>
  <si>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</si>
  <si>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</si>
  <si>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</si>
  <si>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</si>
  <si>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</si>
  <si>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</si>
  <si>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</si>
  <si>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</si>
  <si>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</si>
  <si>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</si>
  <si>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</si>
  <si>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</si>
  <si>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</si>
  <si>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</si>
  <si>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</si>
  <si>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</si>
  <si>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</si>
  <si>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</si>
  <si>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</si>
  <si>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</si>
  <si>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</si>
  <si>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</si>
  <si>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</si>
  <si>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</si>
  <si>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</si>
  <si>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</si>
  <si>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</si>
  <si>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</si>
  <si>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</si>
  <si>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</si>
  <si>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</si>
  <si>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</si>
  <si>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</si>
  <si>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</si>
  <si>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</si>
  <si>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</si>
  <si>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</si>
  <si>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</si>
  <si>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</si>
  <si>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</si>
  <si>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</si>
  <si>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</si>
  <si>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</si>
  <si>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</si>
  <si>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</si>
  <si>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</si>
  <si>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</si>
  <si>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</si>
  <si>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</si>
  <si>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</si>
  <si>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</si>
  <si>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</si>
  <si>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</si>
  <si>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</si>
  <si>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</si>
  <si>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</si>
  <si>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</si>
  <si>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</si>
  <si>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</si>
  <si>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</si>
  <si>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</si>
  <si>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</si>
  <si>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</si>
  <si>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</si>
  <si>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</si>
  <si>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</si>
  <si>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</si>
  <si>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</si>
  <si>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</si>
  <si>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</si>
  <si>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</si>
  <si>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</si>
  <si>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</si>
  <si>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</si>
  <si>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</si>
  <si>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</si>
  <si>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</si>
  <si>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</si>
  <si>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</si>
  <si>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</si>
  <si>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</si>
  <si>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</si>
  <si>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</si>
  <si>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</si>
  <si>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</si>
  <si>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</si>
  <si>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</si>
  <si>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</si>
  <si>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</si>
  <si>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</si>
  <si>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</si>
  <si>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</si>
  <si>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</si>
  <si>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</si>
  <si>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</si>
  <si>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</si>
  <si>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</si>
  <si>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</si>
  <si>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</si>
  <si>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</si>
  <si>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</si>
  <si>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</si>
  <si>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</si>
  <si>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</si>
  <si>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</si>
  <si>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</si>
  <si>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</si>
  <si>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</si>
  <si>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</si>
  <si>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</si>
  <si>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</si>
  <si>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</si>
  <si>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</si>
  <si>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</si>
  <si>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</si>
  <si>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</si>
  <si>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</si>
  <si>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</si>
  <si>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</si>
  <si>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</si>
  <si>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</si>
  <si>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</si>
  <si>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</si>
  <si>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</si>
  <si>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</si>
  <si>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</si>
  <si>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</si>
  <si>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</si>
  <si>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</si>
  <si>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</si>
  <si>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</si>
  <si>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</si>
  <si>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</si>
  <si>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</si>
  <si>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</si>
  <si>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</si>
  <si>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</si>
  <si>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</si>
  <si>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</si>
  <si>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</si>
  <si>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</si>
  <si>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</si>
  <si>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</si>
  <si>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</si>
  <si>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</si>
  <si>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</si>
  <si>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</si>
  <si>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</si>
  <si>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</si>
  <si>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</si>
  <si>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</si>
  <si>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</si>
  <si>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</si>
  <si>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</si>
  <si>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</si>
  <si>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</si>
  <si>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</si>
  <si>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</si>
  <si>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</si>
  <si>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</si>
  <si>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</si>
  <si>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</si>
  <si>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</si>
  <si>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</si>
  <si>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</si>
  <si>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</si>
  <si>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</si>
  <si>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</si>
  <si>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</si>
  <si>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</si>
  <si>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</si>
  <si>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</si>
  <si>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</si>
  <si>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</si>
  <si>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</si>
  <si>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</si>
  <si>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</si>
  <si>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</si>
  <si>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</si>
  <si>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</si>
  <si>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</si>
  <si>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</si>
  <si>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</si>
  <si>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</si>
  <si>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</si>
  <si>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</si>
  <si>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</si>
  <si>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</si>
  <si>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</si>
  <si>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</si>
  <si>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</si>
  <si>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</si>
  <si>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</si>
  <si>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</si>
  <si>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</si>
  <si>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</si>
  <si>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</si>
  <si>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</si>
  <si>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</si>
  <si>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</si>
  <si>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</si>
  <si>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</si>
  <si>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</si>
  <si>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</si>
  <si>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</si>
  <si>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</si>
  <si>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</si>
  <si>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</si>
  <si>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</si>
  <si>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</si>
  <si>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</si>
  <si>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</si>
  <si>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</si>
  <si>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</si>
  <si>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</si>
  <si>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</si>
  <si>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</si>
  <si>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</si>
  <si>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</si>
  <si>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</si>
  <si>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</si>
  <si>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</si>
  <si>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</si>
  <si>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</si>
  <si>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</si>
  <si>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</si>
  <si>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</si>
  <si>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</si>
  <si>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</si>
  <si>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</si>
  <si>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</si>
  <si>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</si>
  <si>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</si>
  <si>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</si>
  <si>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</si>
  <si>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</si>
  <si>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</si>
  <si>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</si>
  <si>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</si>
  <si>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</si>
  <si>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</si>
  <si>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</si>
  <si>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</si>
  <si>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</si>
  <si>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</si>
  <si>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</si>
  <si>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</si>
  <si>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</si>
  <si>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</si>
  <si>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</si>
  <si>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</si>
  <si>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</si>
  <si>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</si>
  <si>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</si>
  <si>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</si>
  <si>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</si>
  <si>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</si>
  <si>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</si>
  <si>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</si>
  <si>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</si>
  <si>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</si>
  <si>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</si>
  <si>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</si>
  <si>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</si>
  <si>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</si>
  <si>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</si>
  <si>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</si>
  <si>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</si>
  <si>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</si>
  <si>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</si>
  <si>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</si>
  <si>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</si>
  <si>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</si>
  <si>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</si>
  <si>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</si>
  <si>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</si>
  <si>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</si>
  <si>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</si>
  <si>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</si>
  <si>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</si>
  <si>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</si>
  <si>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</si>
  <si>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</si>
  <si>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</si>
  <si>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</si>
  <si>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</si>
  <si>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</si>
  <si>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</si>
  <si>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</si>
  <si>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</si>
  <si>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</si>
  <si>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</si>
  <si>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</si>
  <si>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</si>
  <si>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</si>
  <si>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</si>
  <si>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</si>
  <si>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</si>
  <si>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</si>
  <si>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</si>
  <si>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</si>
  <si>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</si>
  <si>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</si>
  <si>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</si>
  <si>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</si>
  <si>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</si>
  <si>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</si>
  <si>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</si>
  <si>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</si>
  <si>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</si>
  <si>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</si>
  <si>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</si>
  <si>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</si>
  <si>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</si>
  <si>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</si>
  <si>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</si>
  <si>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</si>
  <si>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</si>
  <si>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</si>
  <si>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</si>
  <si>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</si>
  <si>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</si>
  <si>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</si>
  <si>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</si>
  <si>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</si>
  <si>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</si>
  <si>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</si>
  <si>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</si>
  <si>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</si>
  <si>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</si>
  <si>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</si>
  <si>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</si>
  <si>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</si>
  <si>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</si>
  <si>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</si>
  <si>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</si>
  <si>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</si>
  <si>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</si>
  <si>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</si>
  <si>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</si>
  <si>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</si>
  <si>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</si>
  <si>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</si>
  <si>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</si>
  <si>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</si>
  <si>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</si>
  <si>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</si>
  <si>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</si>
  <si>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</si>
  <si>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</si>
  <si>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</si>
  <si>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</si>
  <si>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</si>
  <si>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</si>
  <si>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</si>
  <si>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</si>
  <si>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</si>
  <si>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</si>
  <si>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</si>
  <si>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</si>
  <si>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</si>
  <si>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</si>
  <si>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</si>
  <si>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</si>
  <si>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</si>
  <si>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</si>
  <si>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</si>
  <si>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</si>
  <si>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</si>
  <si>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</si>
  <si>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</si>
  <si>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</si>
  <si>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</si>
  <si>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</si>
  <si>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</si>
  <si>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</si>
  <si>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</si>
  <si>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</si>
  <si>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</si>
  <si>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</si>
  <si>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</si>
  <si>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</si>
  <si>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</si>
  <si>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</si>
  <si>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</si>
  <si>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</si>
  <si>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</si>
  <si>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</si>
  <si>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</si>
  <si>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</si>
  <si>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</si>
  <si>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</si>
  <si>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</si>
  <si>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</si>
  <si>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</si>
  <si>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</si>
  <si>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</si>
  <si>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</si>
  <si>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</si>
  <si>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</si>
  <si>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</si>
  <si>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</si>
  <si>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</si>
  <si>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</si>
  <si>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</si>
  <si>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</si>
  <si>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</si>
  <si>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</si>
  <si>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</si>
  <si>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</si>
  <si>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</si>
  <si>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</si>
  <si>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</si>
  <si>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</si>
  <si>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</si>
  <si>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</si>
  <si>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</si>
  <si>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</si>
  <si>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</si>
  <si>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</si>
  <si>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</si>
  <si>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</si>
  <si>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</si>
  <si>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</si>
  <si>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</si>
  <si>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</si>
  <si>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</si>
  <si>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</si>
  <si>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</si>
  <si>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</si>
  <si>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</si>
  <si>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</si>
  <si>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</si>
  <si>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</si>
  <si>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</si>
  <si>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</si>
  <si>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</si>
  <si>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</si>
  <si>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</si>
  <si>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</si>
  <si>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</si>
  <si>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</si>
  <si>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</si>
  <si>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</si>
  <si>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</si>
  <si>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</si>
  <si>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</si>
  <si>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</si>
  <si>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</si>
  <si>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</si>
  <si>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</si>
  <si>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</si>
  <si>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</si>
  <si>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</si>
  <si>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</si>
  <si>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</si>
  <si>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</si>
  <si>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</si>
  <si>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</si>
  <si>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</si>
  <si>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</si>
  <si>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</si>
  <si>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</si>
  <si>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</si>
  <si>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</si>
  <si>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</si>
  <si>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</si>
  <si>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</si>
  <si>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</si>
  <si>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</si>
  <si>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</si>
  <si>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</si>
  <si>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</si>
  <si>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</si>
  <si>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</si>
  <si>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</si>
  <si>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</si>
  <si>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</si>
  <si>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</si>
  <si>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</si>
  <si>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</si>
  <si>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</si>
  <si>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</si>
  <si>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</si>
  <si>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</si>
  <si>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</si>
  <si>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</si>
  <si>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</si>
  <si>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</si>
  <si>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</si>
  <si>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</si>
  <si>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</si>
  <si>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</si>
  <si>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</si>
  <si>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</si>
  <si>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</si>
  <si>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</si>
  <si>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</si>
  <si>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</si>
  <si>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</si>
  <si>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</si>
  <si>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</si>
  <si>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</si>
  <si>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</si>
  <si>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</si>
  <si>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</si>
  <si>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</si>
  <si>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</si>
  <si>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</si>
  <si>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</si>
  <si>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</si>
  <si>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</si>
  <si>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</si>
  <si>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</si>
  <si>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</si>
  <si>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</si>
  <si>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</si>
  <si>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</si>
  <si>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</si>
  <si>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</si>
  <si>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</si>
  <si>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</si>
  <si>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</si>
  <si>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</si>
  <si>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</si>
  <si>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</si>
  <si>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</si>
  <si>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</si>
  <si>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</si>
  <si>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</si>
  <si>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</si>
  <si>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</si>
  <si>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</si>
  <si>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</si>
  <si>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</si>
  <si>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</si>
  <si>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</si>
  <si>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</si>
  <si>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</si>
  <si>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</si>
  <si>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</si>
  <si>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</si>
  <si>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</si>
  <si>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</si>
  <si>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</si>
  <si>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</si>
  <si>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</si>
  <si>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</si>
  <si>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</si>
  <si>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</si>
  <si>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</si>
  <si>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</si>
  <si>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</si>
  <si>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</si>
  <si>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</si>
  <si>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</si>
  <si>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</si>
  <si>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</si>
  <si>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</si>
  <si>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</si>
  <si>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</si>
  <si>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</si>
  <si>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</si>
  <si>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</si>
  <si>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</si>
  <si>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</si>
  <si>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</si>
  <si>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</si>
  <si>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</si>
  <si>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</si>
  <si>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</si>
  <si>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</si>
  <si>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</si>
  <si>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</si>
  <si>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</si>
  <si>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</si>
  <si>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</si>
  <si>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</si>
  <si>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</si>
  <si>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</si>
  <si>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</si>
  <si>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</si>
  <si>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</si>
  <si>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</si>
  <si>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</si>
  <si>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</si>
  <si>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</si>
  <si>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</si>
  <si>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</si>
  <si>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</si>
  <si>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</si>
  <si>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</si>
  <si>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</si>
  <si>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</si>
  <si>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</si>
  <si>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</si>
  <si>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</si>
  <si>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</si>
  <si>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</si>
  <si>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</si>
  <si>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</si>
  <si>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</si>
  <si>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</si>
  <si>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</si>
  <si>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</si>
  <si>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</si>
  <si>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</si>
  <si>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</si>
  <si>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</si>
  <si>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</si>
  <si>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</si>
  <si>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</si>
  <si>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</si>
  <si>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</si>
  <si>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</si>
  <si>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</si>
  <si>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</si>
  <si>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</si>
  <si>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</si>
  <si>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</si>
  <si>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</si>
  <si>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</si>
  <si>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</si>
  <si>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</si>
  <si>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</si>
  <si>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</si>
  <si>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</si>
  <si>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</si>
  <si>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</si>
  <si>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</si>
  <si>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</si>
  <si>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</si>
  <si>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</si>
  <si>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</si>
  <si>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</si>
  <si>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</si>
  <si>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</si>
  <si>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</si>
  <si>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</si>
  <si>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</si>
  <si>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</si>
  <si>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</si>
  <si>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</si>
  <si>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</si>
  <si>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</si>
  <si>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</si>
  <si>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</si>
  <si>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</si>
  <si>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</si>
  <si>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</si>
  <si>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</si>
  <si>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</si>
  <si>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</si>
  <si>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</si>
  <si>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</si>
  <si>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</si>
  <si>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</si>
  <si>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</si>
  <si>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</si>
  <si>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</si>
  <si>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</si>
  <si>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</si>
  <si>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</si>
  <si>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</si>
  <si>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</si>
  <si>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</si>
  <si>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</si>
  <si>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</si>
  <si>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</si>
  <si>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</si>
  <si>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</si>
  <si>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</si>
  <si>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</si>
  <si>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</si>
  <si>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</si>
  <si>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</si>
  <si>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</si>
  <si>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</si>
  <si>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</si>
  <si>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</si>
  <si>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</si>
  <si>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</si>
  <si>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</si>
  <si>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</si>
  <si>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</si>
  <si>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</si>
  <si>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</si>
  <si>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</si>
  <si>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</si>
  <si>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</si>
  <si>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</si>
  <si>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</si>
  <si>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</si>
  <si>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</si>
  <si>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</si>
  <si>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</si>
  <si>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</si>
  <si>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</si>
  <si>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</si>
  <si>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</si>
  <si>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</si>
  <si>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</si>
  <si>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</si>
  <si>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</si>
  <si>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</si>
  <si>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</si>
  <si>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</si>
  <si>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</si>
  <si>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</si>
  <si>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</si>
  <si>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</si>
  <si>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</si>
  <si>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</si>
  <si>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</si>
  <si>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</si>
  <si>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</si>
  <si>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</si>
  <si>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</si>
  <si>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</si>
  <si>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</si>
  <si>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</si>
  <si>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</si>
  <si>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</si>
  <si>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</si>
  <si>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</si>
  <si>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</si>
  <si>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</si>
  <si>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</si>
  <si>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</si>
  <si>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</si>
  <si>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</si>
  <si>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</si>
  <si>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</si>
  <si>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</si>
  <si>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</si>
  <si>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</si>
  <si>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</si>
  <si>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</si>
  <si>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</si>
  <si>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</si>
  <si>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</si>
  <si>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</si>
  <si>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</si>
  <si>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</si>
  <si>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</si>
  <si>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</si>
  <si>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</si>
  <si>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</si>
  <si>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</si>
  <si>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</si>
  <si>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</si>
  <si>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</si>
  <si>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</si>
  <si>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</si>
  <si>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</si>
  <si>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</si>
  <si>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</si>
  <si>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</si>
  <si>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</si>
  <si>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</si>
  <si>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</si>
  <si>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</si>
  <si>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</si>
  <si>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</si>
  <si>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</si>
  <si>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</si>
  <si>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</si>
  <si>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</si>
  <si>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</si>
  <si>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</si>
  <si>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</si>
  <si>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</si>
  <si>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</si>
  <si>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</si>
  <si>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</si>
  <si>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</si>
  <si>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</si>
  <si>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</si>
  <si>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</si>
  <si>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</si>
  <si>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</si>
  <si>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</si>
  <si>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</si>
  <si>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</si>
  <si>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</si>
  <si>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</si>
  <si>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</si>
  <si>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</si>
  <si>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</si>
  <si>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</si>
  <si>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</si>
  <si>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</si>
  <si>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</si>
  <si>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</si>
  <si>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</si>
  <si>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</si>
  <si>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</si>
  <si>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</si>
  <si>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</si>
  <si>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</si>
  <si>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</si>
  <si>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</si>
  <si>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</si>
  <si>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</si>
  <si>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</si>
  <si>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</si>
  <si>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</si>
  <si>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</si>
  <si>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</si>
  <si>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</si>
  <si>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</si>
  <si>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</si>
  <si>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</si>
  <si>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</si>
  <si>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</si>
  <si>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</si>
  <si>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</si>
  <si>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</si>
  <si>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</si>
  <si>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</si>
  <si>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</si>
  <si>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</si>
  <si>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</si>
  <si>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</si>
  <si>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</si>
  <si>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</si>
  <si>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</si>
  <si>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</si>
  <si>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</si>
  <si>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</si>
  <si>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</si>
  <si>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</si>
  <si>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</si>
  <si>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</si>
  <si>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</si>
  <si>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</si>
  <si>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</si>
  <si>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</si>
  <si>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</si>
  <si>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</si>
  <si>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</si>
  <si>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</si>
  <si>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</si>
  <si>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</si>
  <si>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</si>
  <si>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</si>
  <si>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</si>
  <si>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</si>
  <si>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</si>
  <si>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</si>
  <si>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</si>
  <si>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</si>
  <si>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</si>
  <si>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</si>
  <si>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</si>
  <si>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</si>
  <si>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</si>
  <si>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</si>
  <si>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</si>
  <si>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</si>
  <si>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</si>
  <si>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</si>
  <si>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</si>
  <si>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</si>
  <si>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</si>
  <si>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</si>
  <si>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</si>
  <si>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</si>
  <si>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</si>
  <si>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</si>
  <si>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</si>
  <si>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</si>
  <si>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</si>
  <si>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</si>
  <si>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</si>
  <si>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</si>
  <si>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</si>
  <si>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</si>
  <si>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</si>
  <si>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</si>
  <si>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</si>
  <si>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</si>
  <si>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</si>
  <si>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</si>
  <si>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</si>
  <si>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</si>
  <si>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</si>
  <si>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</si>
  <si>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</si>
  <si>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</si>
  <si>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</si>
  <si>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</si>
  <si>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</si>
  <si>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</si>
  <si>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</si>
  <si>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</si>
  <si>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</si>
  <si>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</si>
  <si>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</si>
  <si>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</si>
  <si>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</si>
  <si>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</si>
  <si>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</si>
  <si>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</si>
  <si>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</si>
  <si>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</si>
  <si>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</si>
  <si>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</si>
  <si>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</si>
  <si>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</si>
  <si>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</si>
  <si>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</si>
  <si>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</si>
  <si>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</si>
  <si>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</si>
  <si>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</si>
  <si>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</si>
  <si>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</si>
  <si>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</si>
  <si>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</si>
  <si>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</si>
  <si>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</si>
  <si>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</si>
  <si>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</si>
  <si>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</si>
  <si>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</si>
  <si>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</si>
  <si>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</si>
  <si>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</si>
  <si>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</si>
  <si>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</si>
  <si>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</si>
  <si>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</si>
  <si>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</si>
  <si>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</si>
  <si>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</si>
  <si>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</si>
  <si>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</si>
  <si>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</si>
  <si>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</si>
  <si>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</si>
  <si>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</si>
  <si>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</si>
  <si>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</si>
  <si>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</si>
  <si>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</si>
  <si>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</si>
  <si>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</si>
  <si>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</si>
  <si>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</si>
  <si>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</si>
  <si>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</si>
  <si>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</si>
  <si>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</si>
  <si>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</si>
  <si>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</si>
  <si>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</si>
  <si>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</si>
  <si>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</si>
  <si>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</si>
  <si>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</si>
  <si>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</si>
  <si>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</si>
  <si>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</si>
  <si>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</si>
  <si>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</si>
  <si>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</si>
  <si>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</si>
  <si>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</si>
  <si>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</si>
  <si>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</si>
  <si>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</si>
  <si>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</si>
  <si>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</si>
  <si>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</si>
  <si>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</si>
  <si>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</si>
  <si>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</si>
  <si>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</si>
  <si>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</si>
  <si>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</si>
  <si>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</si>
  <si>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</si>
  <si>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</si>
  <si>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</si>
  <si>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</si>
  <si>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</si>
  <si>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</si>
  <si>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</si>
  <si>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</si>
  <si>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</si>
  <si>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</si>
  <si>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</si>
  <si>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</si>
  <si>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</si>
  <si>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</si>
  <si>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</si>
  <si>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</si>
  <si>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</si>
  <si>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</si>
  <si>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</si>
  <si>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</si>
  <si>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</si>
  <si>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</si>
  <si>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</si>
  <si>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</si>
  <si>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</si>
  <si>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</si>
  <si>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</si>
  <si>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</si>
  <si>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</si>
  <si>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</si>
  <si>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</si>
  <si>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</si>
  <si>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</si>
  <si>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</si>
  <si>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</si>
  <si>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</si>
  <si>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</si>
  <si>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</si>
  <si>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</si>
  <si>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</si>
  <si>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</si>
  <si>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</si>
  <si>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</si>
  <si>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</si>
  <si>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</si>
  <si>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</si>
  <si>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</si>
  <si>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</si>
  <si>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</si>
  <si>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</si>
  <si>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</si>
  <si>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</si>
  <si>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</si>
  <si>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</si>
  <si>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</si>
  <si>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</si>
  <si>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</si>
  <si>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</si>
  <si>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</si>
  <si>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</si>
  <si>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</si>
  <si>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</si>
  <si>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</si>
  <si>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</si>
  <si>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</si>
  <si>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</si>
  <si>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</si>
  <si>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</si>
  <si>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</si>
  <si>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</si>
  <si>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</si>
  <si>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</si>
  <si>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</si>
  <si>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</si>
  <si>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</si>
  <si>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</si>
  <si>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</si>
  <si>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</si>
  <si>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</si>
  <si>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</si>
  <si>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</si>
  <si>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</si>
  <si>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</si>
  <si>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</si>
  <si>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</si>
  <si>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</si>
  <si>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</si>
  <si>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</si>
  <si>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</si>
  <si>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</si>
  <si>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</si>
  <si>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</si>
  <si>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</si>
  <si>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</si>
  <si>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</si>
  <si>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</si>
  <si>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</si>
  <si>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</si>
  <si>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</si>
  <si>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</si>
  <si>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</si>
  <si>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</si>
  <si>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</si>
  <si>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</si>
  <si>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</si>
  <si>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</si>
  <si>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</si>
  <si>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</si>
  <si>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</si>
  <si>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</si>
  <si>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</si>
  <si>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</si>
  <si>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</si>
  <si>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</si>
  <si>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</si>
  <si>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</si>
  <si>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</si>
  <si>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</si>
  <si>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</si>
  <si>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</si>
  <si>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</si>
  <si>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</si>
  <si>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</si>
  <si>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</si>
  <si>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</si>
  <si>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</si>
  <si>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</si>
  <si>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</si>
  <si>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</si>
  <si>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</si>
  <si>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</si>
  <si>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</si>
  <si>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</si>
  <si>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</si>
  <si>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</si>
  <si>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</si>
  <si>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</si>
  <si>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</si>
  <si>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</si>
  <si>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</si>
  <si>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</si>
  <si>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</si>
  <si>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</si>
  <si>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</si>
  <si>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</si>
  <si>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</si>
  <si>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</si>
  <si>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</si>
  <si>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</si>
  <si>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</si>
  <si>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</si>
  <si>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</si>
  <si>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</si>
  <si>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</si>
  <si>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</si>
  <si>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</si>
  <si>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</si>
  <si>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</si>
  <si>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</si>
  <si>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</si>
  <si>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</si>
  <si>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</si>
  <si>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</si>
  <si>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</si>
  <si>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</si>
  <si>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</si>
  <si>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</si>
  <si>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</si>
  <si>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</si>
  <si>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</si>
  <si>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</si>
  <si>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</si>
  <si>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</si>
  <si>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</si>
  <si>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</si>
  <si>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</si>
  <si>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</si>
  <si>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</si>
  <si>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</si>
  <si>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</si>
  <si>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</si>
  <si>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</si>
  <si>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</si>
  <si>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</si>
  <si>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</si>
  <si>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</si>
  <si>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</si>
  <si>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</si>
  <si>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</si>
  <si>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</si>
  <si>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</si>
  <si>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</si>
  <si>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</si>
  <si>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</si>
  <si>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</si>
  <si>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</si>
  <si>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</si>
  <si>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</si>
  <si>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</si>
  <si>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</si>
  <si>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</si>
  <si>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</si>
  <si>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</si>
  <si>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</si>
  <si>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</si>
  <si>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</si>
  <si>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</si>
  <si>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</si>
  <si>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</si>
  <si>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</si>
  <si>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</si>
  <si>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</si>
  <si>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</si>
  <si>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</si>
  <si>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</si>
  <si>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</si>
  <si>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</si>
  <si>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</si>
  <si>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</si>
  <si>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</si>
  <si>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</si>
  <si>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</si>
  <si>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</si>
  <si>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</si>
  <si>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</si>
  <si>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</si>
  <si>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</si>
  <si>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</si>
  <si>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</si>
  <si>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</si>
  <si>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</si>
  <si>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</si>
  <si>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</si>
  <si>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</si>
  <si>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</si>
  <si>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</si>
  <si>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</si>
  <si>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</si>
  <si>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</si>
  <si>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</si>
  <si>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</si>
  <si>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</si>
  <si>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</si>
  <si>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</si>
  <si>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</si>
  <si>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</si>
  <si>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</si>
  <si>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</si>
  <si>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</si>
  <si>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</si>
  <si>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</si>
  <si>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</si>
  <si>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</si>
  <si>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</si>
  <si>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</si>
  <si>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</si>
  <si>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</si>
  <si>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</si>
  <si>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</si>
  <si>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</si>
  <si>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</si>
  <si>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</si>
  <si>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</si>
  <si>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</si>
  <si>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</si>
  <si>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</si>
  <si>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</si>
  <si>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</si>
  <si>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</si>
  <si>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</si>
  <si>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</si>
  <si>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</si>
  <si>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</si>
  <si>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</si>
  <si>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</si>
  <si>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</si>
  <si>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</si>
  <si>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</si>
  <si>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</si>
  <si>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</si>
  <si>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</si>
  <si>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</si>
  <si>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</si>
  <si>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</si>
  <si>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</si>
  <si>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</si>
  <si>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</si>
  <si>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</si>
  <si>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</si>
  <si>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</si>
  <si>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</si>
  <si>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</si>
  <si>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</si>
  <si>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</si>
  <si>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</si>
  <si>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</si>
  <si>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</si>
  <si>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</si>
  <si>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</si>
  <si>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</si>
  <si>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</si>
  <si>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</si>
  <si>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</si>
  <si>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</si>
  <si>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</si>
  <si>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</si>
  <si>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</si>
  <si>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</si>
  <si>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</si>
  <si>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</si>
  <si>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</si>
  <si>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</si>
  <si>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</si>
  <si>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</si>
  <si>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</si>
  <si>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</si>
  <si>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</si>
  <si>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</si>
  <si>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</si>
  <si>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</si>
  <si>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</si>
  <si>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</si>
  <si>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</si>
  <si>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</si>
  <si>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</si>
  <si>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</si>
  <si>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</si>
  <si>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</si>
  <si>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</si>
  <si>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</si>
  <si>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</si>
  <si>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</si>
  <si>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</si>
  <si>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</si>
  <si>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</si>
  <si>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</si>
  <si>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</si>
  <si>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</si>
  <si>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</si>
  <si>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</si>
  <si>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</si>
  <si>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</si>
  <si>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</si>
  <si>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</si>
  <si>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</si>
  <si>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</si>
  <si>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</si>
  <si>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</si>
  <si>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</si>
  <si>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</si>
  <si>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</si>
  <si>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</si>
  <si>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</si>
  <si>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</si>
  <si>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</si>
  <si>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</si>
  <si>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</si>
  <si>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</si>
  <si>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</si>
  <si>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</si>
  <si>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</si>
  <si>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</si>
  <si>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</si>
  <si>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</si>
  <si>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</si>
  <si>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</si>
  <si>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</si>
  <si>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</si>
  <si>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</si>
  <si>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</si>
  <si>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</si>
  <si>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</si>
  <si>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</si>
  <si>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</si>
  <si>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</si>
  <si>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</si>
  <si>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</si>
  <si>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</si>
  <si>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</si>
  <si>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</si>
  <si>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</si>
  <si>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</si>
  <si>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</si>
  <si>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</si>
  <si>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</si>
  <si>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</si>
  <si>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</si>
  <si>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</si>
  <si>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</si>
  <si>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</si>
  <si>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</si>
  <si>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</si>
  <si>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</si>
  <si>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</si>
  <si>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</si>
  <si>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</si>
  <si>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</si>
  <si>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</si>
  <si>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</si>
  <si>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</si>
  <si>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</si>
  <si>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</si>
  <si>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</si>
  <si>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</si>
  <si>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</si>
  <si>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</si>
  <si>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</si>
  <si>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</si>
  <si>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</si>
  <si>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</si>
  <si>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</si>
  <si>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</si>
  <si>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</si>
  <si>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</si>
  <si>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</si>
  <si>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</si>
  <si>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</si>
  <si>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</si>
  <si>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</si>
  <si>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</si>
  <si>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</si>
  <si>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</si>
  <si>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</si>
  <si>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</si>
  <si>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</si>
  <si>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</si>
  <si>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</si>
  <si>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</si>
  <si>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</si>
  <si>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</si>
  <si>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</si>
  <si>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</si>
  <si>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</si>
  <si>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</si>
  <si>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</si>
  <si>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</si>
  <si>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</si>
  <si>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</si>
  <si>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</si>
  <si>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</si>
  <si>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</si>
  <si>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</si>
  <si>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</si>
  <si>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</si>
  <si>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</si>
  <si>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</si>
  <si>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</si>
  <si>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</si>
  <si>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</si>
  <si>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</si>
  <si>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</si>
  <si>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</si>
  <si>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</si>
  <si>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</si>
  <si>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</si>
  <si>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</si>
  <si>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</si>
  <si>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</si>
  <si>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</si>
  <si>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</si>
  <si>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</si>
  <si>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</si>
  <si>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</si>
  <si>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</si>
  <si>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</si>
  <si>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</si>
  <si>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</si>
  <si>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</si>
  <si>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</si>
  <si>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</si>
  <si>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</si>
  <si>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</si>
  <si>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</si>
  <si>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</si>
  <si>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</si>
  <si>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</si>
  <si>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</si>
  <si>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</si>
  <si>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</si>
  <si>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</si>
  <si>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</si>
  <si>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</si>
  <si>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</si>
  <si>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</si>
  <si>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</si>
  <si>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</si>
  <si>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</si>
  <si>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</si>
  <si>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</si>
  <si>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</si>
  <si>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</si>
  <si>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</si>
  <si>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</si>
  <si>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</si>
  <si>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</si>
  <si>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</si>
  <si>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</si>
  <si>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</si>
  <si>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</si>
  <si>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</si>
  <si>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</si>
  <si>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</si>
  <si>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</si>
  <si>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</si>
  <si>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</si>
  <si>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</si>
  <si>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</si>
  <si>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</si>
  <si>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</si>
  <si>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</si>
  <si>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</si>
  <si>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</si>
  <si>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</si>
  <si>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</si>
  <si>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</si>
  <si>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</si>
  <si>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</si>
  <si>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</si>
  <si>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</si>
  <si>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</si>
  <si>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</si>
  <si>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</si>
  <si>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</si>
  <si>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</si>
  <si>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</si>
  <si>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</si>
  <si>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</si>
  <si>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</si>
  <si>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</si>
  <si>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</si>
  <si>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</si>
  <si>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</si>
  <si>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</si>
  <si>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</si>
  <si>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</si>
  <si>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</si>
  <si>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</si>
  <si>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</si>
  <si>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</si>
  <si>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</si>
  <si>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</si>
  <si>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</si>
  <si>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</si>
  <si>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</si>
  <si>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</si>
  <si>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</si>
  <si>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</si>
  <si>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</si>
  <si>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</si>
  <si>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</si>
  <si>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</si>
  <si>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</si>
  <si>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</si>
  <si>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</si>
  <si>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</si>
  <si>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</si>
  <si>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</si>
  <si>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</si>
  <si>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</si>
  <si>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</si>
  <si>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</si>
  <si>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</si>
  <si>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</si>
  <si>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</si>
  <si>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</si>
  <si>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</si>
  <si>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</si>
  <si>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</si>
  <si>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</si>
  <si>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</si>
  <si>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</si>
  <si>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</si>
  <si>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</si>
  <si>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</si>
  <si>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</si>
  <si>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</si>
  <si>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</si>
  <si>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</si>
  <si>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</si>
  <si>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</si>
  <si>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</si>
  <si>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</si>
  <si>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</si>
  <si>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</si>
  <si>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</si>
  <si>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</si>
  <si>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</si>
  <si>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</si>
  <si>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</si>
  <si>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</si>
  <si>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</si>
  <si>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</si>
  <si>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</si>
  <si>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</si>
  <si>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</si>
  <si>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</si>
  <si>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</si>
  <si>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</si>
  <si>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</si>
  <si>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</si>
  <si>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</si>
  <si>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</si>
  <si>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</si>
  <si>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</si>
  <si>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</si>
  <si>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</si>
  <si>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</si>
  <si>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</si>
  <si>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</si>
  <si>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</si>
  <si>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</si>
  <si>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</si>
  <si>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</si>
  <si>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</si>
  <si>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</si>
  <si>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</si>
  <si>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</si>
  <si>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</si>
  <si>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</si>
  <si>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</si>
  <si>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</si>
  <si>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</si>
  <si>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</si>
  <si>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</si>
  <si>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</si>
  <si>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</si>
  <si>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</si>
  <si>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</si>
  <si>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</si>
  <si>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</si>
  <si>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</si>
  <si>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</si>
  <si>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</si>
  <si>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</si>
  <si>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</si>
  <si>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</si>
  <si>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</si>
  <si>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</si>
  <si>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</si>
  <si>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</si>
  <si>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</si>
  <si>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</si>
  <si>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</si>
  <si>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</si>
  <si>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</si>
  <si>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</si>
  <si>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</si>
  <si>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</si>
  <si>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</si>
  <si>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</si>
  <si>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</si>
  <si>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</si>
  <si>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</si>
  <si>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</si>
  <si>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</si>
  <si>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</si>
  <si>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</si>
  <si>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</si>
  <si>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</si>
  <si>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</si>
  <si>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</si>
  <si>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</si>
  <si>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</si>
  <si>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</si>
  <si>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</si>
  <si>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</si>
  <si>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</si>
  <si>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</si>
  <si>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</si>
  <si>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</si>
  <si>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</si>
  <si>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</si>
  <si>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</si>
  <si>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</si>
  <si>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</si>
  <si>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</si>
  <si>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</si>
  <si>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</si>
  <si>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</si>
  <si>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</si>
  <si>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</si>
  <si>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</si>
  <si>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</si>
  <si>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</si>
  <si>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</si>
  <si>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</si>
  <si>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</si>
  <si>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</si>
  <si>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</si>
  <si>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</si>
  <si>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</si>
  <si>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</si>
  <si>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</si>
  <si>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</si>
  <si>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</si>
  <si>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</si>
  <si>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</si>
  <si>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</si>
  <si>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</si>
  <si>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</si>
  <si>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</si>
  <si>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</si>
  <si>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</si>
  <si>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</si>
  <si>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</si>
  <si>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</si>
  <si>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</si>
  <si>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</si>
  <si>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</si>
  <si>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</si>
  <si>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</si>
  <si>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</si>
  <si>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</si>
  <si>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</si>
  <si>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</si>
  <si>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</si>
  <si>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</si>
  <si>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</si>
  <si>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</si>
  <si>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</si>
  <si>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</si>
  <si>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</si>
  <si>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</si>
  <si>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</si>
  <si>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</si>
  <si>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</si>
  <si>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</si>
  <si>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</si>
  <si>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</si>
  <si>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</si>
  <si>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</si>
  <si>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</si>
  <si>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</si>
  <si>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</si>
  <si>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</si>
  <si>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</si>
  <si>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</si>
  <si>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</si>
  <si>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</si>
  <si>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</si>
  <si>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</si>
  <si>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</si>
  <si>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</si>
  <si>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</si>
  <si>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</si>
  <si>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</si>
  <si>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</si>
  <si>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</si>
  <si>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</si>
  <si>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</si>
  <si>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</si>
  <si>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</si>
  <si>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</si>
  <si>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</si>
  <si>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</si>
  <si>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</si>
  <si>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</si>
  <si>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</si>
  <si>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</si>
  <si>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</si>
  <si>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</si>
  <si>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</si>
  <si>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</si>
  <si>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</si>
  <si>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</si>
  <si>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</si>
  <si>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</si>
  <si>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</si>
  <si>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</si>
  <si>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</si>
  <si>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</si>
  <si>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</si>
  <si>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</si>
  <si>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</si>
  <si>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</si>
  <si>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</si>
  <si>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</si>
  <si>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</si>
  <si>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</si>
  <si>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</si>
  <si>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</si>
  <si>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</si>
  <si>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</si>
  <si>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</si>
  <si>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</si>
  <si>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</si>
  <si>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</si>
  <si>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</si>
  <si>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</si>
  <si>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</si>
  <si>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</si>
  <si>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</si>
  <si>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</si>
  <si>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</si>
  <si>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</si>
  <si>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</si>
  <si>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</si>
  <si>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</si>
  <si>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</si>
  <si>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</si>
  <si>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</si>
  <si>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</si>
  <si>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</si>
  <si>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</si>
  <si>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</si>
  <si>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</si>
  <si>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</si>
  <si>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</si>
  <si>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</si>
  <si>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</si>
  <si>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</si>
  <si>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</si>
  <si>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</si>
  <si>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</si>
  <si>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</si>
  <si>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</si>
  <si>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</si>
  <si>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</si>
  <si>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</si>
  <si>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</si>
  <si>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</si>
  <si>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</si>
  <si>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</si>
  <si>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</si>
  <si>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</si>
  <si>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</si>
  <si>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</si>
  <si>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</si>
  <si>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</si>
  <si>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</si>
  <si>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</si>
  <si>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</si>
  <si>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</si>
  <si>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</si>
  <si>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</si>
  <si>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</si>
  <si>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</si>
  <si>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</si>
  <si>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</si>
  <si>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</si>
  <si>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</si>
  <si>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</si>
  <si>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</si>
  <si>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</si>
  <si>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</si>
  <si>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</si>
  <si>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</si>
  <si>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</si>
  <si>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</si>
  <si>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</si>
  <si>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</si>
  <si>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</si>
  <si>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</si>
  <si>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</si>
  <si>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</si>
  <si>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</si>
  <si>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</si>
  <si>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</si>
  <si>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</si>
  <si>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</si>
  <si>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</si>
  <si>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</si>
  <si>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</si>
  <si>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</si>
  <si>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</si>
  <si>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</si>
  <si>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</si>
  <si>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</si>
  <si>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</si>
  <si>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</si>
  <si>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</si>
  <si>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</si>
  <si>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</si>
  <si>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</si>
  <si>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</si>
  <si>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</si>
  <si>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</si>
  <si>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</si>
  <si>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</si>
  <si>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</si>
  <si>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</si>
  <si>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</si>
  <si>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</si>
  <si>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</si>
  <si>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</si>
  <si>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</si>
  <si>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</si>
  <si>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</si>
  <si>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</si>
  <si>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</si>
  <si>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</si>
  <si>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</si>
  <si>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</si>
  <si>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</si>
  <si>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</si>
  <si>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</si>
  <si>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</si>
  <si>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</si>
  <si>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</si>
  <si>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</si>
  <si>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</si>
  <si>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</si>
  <si>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</si>
  <si>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</si>
  <si>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</si>
  <si>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</si>
  <si>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</si>
  <si>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</si>
  <si>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</si>
  <si>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</si>
  <si>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</si>
  <si>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</si>
  <si>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</si>
  <si>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</si>
  <si>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</si>
  <si>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</si>
  <si>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</si>
  <si>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</si>
  <si>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</si>
  <si>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</si>
  <si>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</si>
  <si>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</si>
  <si>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</si>
  <si>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</si>
  <si>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</si>
  <si>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</si>
  <si>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</si>
  <si>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</si>
  <si>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</si>
  <si>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</si>
  <si>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</si>
  <si>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</si>
  <si>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</si>
  <si>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</si>
  <si>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</si>
  <si>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</si>
  <si>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</si>
  <si>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</si>
  <si>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</si>
  <si>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</si>
  <si>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</si>
  <si>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</si>
  <si>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</si>
  <si>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</si>
  <si>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</si>
  <si>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</si>
  <si>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</si>
  <si>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</si>
  <si>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</si>
  <si>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</si>
  <si>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</si>
  <si>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</si>
  <si>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</si>
  <si>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</si>
  <si>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</si>
  <si>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</si>
  <si>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</si>
  <si>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</si>
  <si>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</si>
  <si>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</si>
  <si>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</si>
  <si>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</si>
  <si>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</si>
  <si>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</si>
  <si>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</si>
  <si>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</si>
  <si>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</si>
  <si>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</si>
  <si>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</si>
  <si>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</si>
  <si>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</si>
  <si>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</si>
  <si>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</si>
  <si>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</si>
  <si>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</si>
  <si>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</si>
  <si>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</si>
  <si>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</si>
  <si>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</si>
  <si>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</si>
  <si>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</si>
  <si>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</si>
  <si>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</si>
  <si>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</si>
  <si>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</si>
  <si>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</si>
  <si>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</si>
  <si>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</si>
  <si>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</si>
  <si>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</si>
  <si>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</si>
  <si>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</si>
  <si>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</si>
  <si>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</si>
  <si>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</si>
  <si>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</si>
  <si>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</si>
  <si>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</si>
  <si>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</si>
  <si>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</si>
  <si>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</si>
  <si>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</si>
  <si>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</si>
  <si>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</si>
  <si>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</si>
  <si>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</si>
  <si>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</si>
  <si>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</si>
  <si>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</si>
  <si>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</si>
  <si>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</si>
  <si>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</si>
  <si>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</si>
  <si>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</si>
  <si>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</si>
  <si>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</si>
  <si>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</si>
  <si>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</si>
  <si>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</si>
  <si>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</si>
  <si>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</si>
  <si>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</si>
  <si>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</si>
  <si>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</si>
  <si>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</si>
  <si>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</si>
  <si>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</si>
  <si>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</si>
  <si>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</si>
  <si>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</si>
  <si>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</si>
  <si>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</si>
  <si>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</si>
  <si>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</si>
  <si>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</si>
  <si>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</si>
  <si>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</si>
  <si>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</si>
  <si>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</si>
  <si>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</si>
  <si>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</si>
  <si>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</si>
  <si>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</si>
  <si>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</si>
  <si>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</si>
  <si>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</si>
  <si>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</si>
  <si>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</si>
  <si>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</si>
  <si>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</si>
  <si>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</si>
  <si>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</si>
  <si>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</si>
  <si>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</si>
  <si>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</si>
  <si>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</si>
  <si>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</si>
  <si>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</si>
  <si>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</si>
  <si>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</si>
  <si>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</si>
  <si>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</si>
  <si>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</si>
  <si>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</si>
  <si>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</si>
  <si>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</si>
  <si>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</si>
  <si>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</si>
  <si>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</si>
  <si>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</si>
  <si>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</si>
  <si>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</si>
  <si>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</si>
  <si>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</si>
  <si>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</si>
  <si>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</si>
  <si>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</si>
  <si>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</si>
  <si>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</si>
  <si>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</si>
  <si>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</si>
  <si>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</si>
  <si>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</si>
  <si>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</si>
  <si>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</si>
  <si>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</si>
  <si>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</si>
  <si>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</si>
  <si>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</si>
  <si>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</si>
  <si>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</si>
  <si>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</si>
  <si>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</si>
  <si>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</si>
  <si>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</si>
  <si>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</si>
  <si>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</si>
  <si>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</si>
  <si>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</si>
  <si>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</si>
  <si>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</si>
  <si>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</si>
  <si>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</si>
  <si>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</si>
  <si>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</si>
  <si>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</si>
  <si>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</si>
  <si>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</si>
  <si>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</si>
  <si>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</si>
  <si>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</si>
  <si>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</si>
  <si>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</si>
  <si>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</si>
  <si>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</si>
  <si>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</si>
  <si>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</si>
  <si>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</si>
  <si>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</si>
  <si>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</si>
  <si>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</si>
  <si>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</si>
  <si>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</si>
  <si>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</si>
  <si>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</si>
  <si>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</si>
  <si>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</si>
  <si>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</si>
  <si>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</si>
  <si>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</si>
  <si>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</si>
  <si>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</si>
  <si>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</si>
  <si>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</si>
  <si>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</si>
  <si>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</si>
  <si>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</si>
  <si>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</si>
  <si>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</si>
  <si>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</si>
  <si>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</si>
  <si>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</si>
  <si>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</si>
  <si>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</si>
  <si>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</si>
  <si>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</si>
  <si>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</si>
  <si>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</si>
  <si>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</si>
  <si>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</si>
  <si>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</si>
  <si>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</si>
  <si>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</si>
  <si>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</si>
  <si>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</si>
  <si>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</si>
  <si>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</si>
  <si>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</si>
  <si>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</si>
  <si>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</si>
  <si>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</si>
  <si>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</si>
  <si>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</si>
  <si>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</si>
  <si>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</si>
  <si>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</si>
  <si>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</si>
  <si>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</si>
  <si>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</si>
  <si>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</si>
  <si>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</si>
  <si>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</si>
  <si>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</si>
  <si>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</si>
  <si>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</si>
  <si>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</si>
  <si>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</si>
  <si>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</si>
  <si>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</si>
  <si>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</si>
  <si>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</si>
  <si>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</si>
  <si>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</si>
  <si>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</si>
  <si>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</si>
  <si>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</si>
  <si>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</si>
  <si>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</si>
  <si>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</si>
  <si>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</si>
  <si>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</si>
  <si>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</si>
  <si>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</si>
  <si>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</si>
  <si>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</si>
  <si>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</si>
  <si>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</si>
  <si>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</si>
  <si>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</si>
  <si>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</si>
  <si>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</si>
  <si>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</si>
  <si>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</si>
  <si>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</si>
  <si>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</si>
  <si>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</si>
  <si>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</si>
  <si>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</si>
  <si>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</si>
  <si>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</si>
  <si>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</si>
  <si>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</si>
  <si>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</si>
  <si>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</si>
  <si>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</si>
  <si>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</si>
  <si>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</si>
  <si>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</si>
  <si>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</si>
  <si>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</si>
  <si>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</si>
  <si>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</si>
  <si>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</si>
  <si>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</si>
  <si>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</si>
  <si>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</si>
  <si>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</si>
  <si>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</si>
  <si>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</si>
  <si>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</si>
  <si>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</si>
  <si>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</si>
  <si>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</si>
  <si>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</si>
  <si>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</si>
  <si>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</si>
  <si>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</si>
  <si>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</si>
  <si>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</si>
  <si>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</si>
  <si>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</si>
  <si>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</si>
  <si>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</si>
  <si>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</si>
  <si>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</si>
  <si>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</si>
  <si>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</si>
  <si>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</si>
  <si>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</si>
  <si>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</si>
  <si>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</si>
  <si>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</si>
  <si>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</si>
  <si>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</si>
  <si>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</si>
  <si>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</si>
  <si>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</si>
  <si>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</si>
  <si>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</si>
  <si>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</si>
  <si>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</si>
  <si>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</si>
  <si>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</si>
  <si>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</si>
  <si>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</si>
  <si>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</si>
  <si>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</si>
  <si>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</si>
  <si>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</si>
  <si>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</si>
  <si>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</si>
  <si>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</si>
  <si>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</si>
  <si>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</si>
  <si>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</si>
  <si>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</si>
  <si>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</si>
  <si>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</si>
  <si>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</si>
  <si>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</si>
  <si>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</si>
  <si>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</si>
  <si>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</si>
  <si>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</si>
  <si>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</si>
  <si>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</si>
  <si>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</si>
  <si>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</si>
  <si>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</si>
  <si>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</si>
  <si>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</si>
  <si>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</si>
  <si>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</si>
  <si>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</si>
  <si>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</si>
  <si>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</si>
  <si>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</si>
  <si>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</si>
  <si>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</si>
  <si>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</si>
  <si>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</si>
  <si>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</si>
  <si>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</si>
  <si>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</si>
  <si>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</si>
  <si>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</si>
  <si>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</si>
  <si>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</si>
  <si>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</si>
  <si>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</si>
  <si>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</si>
  <si>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</si>
  <si>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</si>
  <si>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</si>
  <si>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</si>
  <si>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</si>
  <si>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</si>
  <si>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</si>
  <si>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</si>
  <si>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</si>
  <si>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</si>
  <si>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</si>
  <si>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</si>
  <si>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</si>
  <si>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</si>
  <si>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</si>
  <si>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</si>
  <si>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</si>
  <si>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</si>
  <si>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</si>
  <si>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</si>
  <si>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</si>
  <si>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</si>
  <si>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</si>
  <si>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</si>
  <si>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</si>
  <si>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</si>
  <si>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</si>
  <si>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</si>
  <si>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</si>
  <si>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</si>
  <si>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</si>
  <si>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</si>
  <si>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</si>
  <si>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</si>
  <si>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</si>
  <si>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</si>
  <si>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</si>
  <si>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</si>
  <si>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</si>
  <si>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</si>
  <si>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</si>
  <si>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</si>
  <si>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</si>
  <si>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</si>
  <si>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</si>
  <si>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</si>
  <si>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</si>
  <si>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</si>
  <si>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</si>
  <si>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</si>
  <si>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</si>
  <si>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</si>
  <si>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</si>
  <si>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</si>
  <si>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</si>
  <si>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</si>
  <si>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</si>
  <si>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</si>
  <si>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</si>
  <si>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</si>
  <si>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</si>
  <si>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</si>
  <si>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</si>
  <si>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</si>
  <si>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</si>
  <si>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</si>
  <si>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</si>
  <si>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</si>
  <si>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</si>
  <si>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</si>
  <si>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</si>
  <si>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</si>
  <si>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</si>
  <si>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</si>
  <si>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</si>
  <si>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</si>
  <si>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</si>
  <si>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</si>
  <si>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</si>
  <si>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</si>
  <si>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</si>
  <si>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</si>
  <si>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</si>
  <si>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</si>
  <si>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</si>
  <si>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</si>
  <si>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</si>
  <si>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</si>
  <si>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</si>
  <si>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</si>
  <si>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</si>
  <si>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</si>
  <si>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</si>
  <si>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</si>
  <si>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</si>
  <si>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</si>
  <si>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</si>
  <si>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</si>
  <si>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</si>
  <si>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</si>
  <si>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</si>
  <si>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</si>
  <si>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</si>
  <si>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</si>
  <si>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</si>
  <si>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</si>
  <si>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</si>
  <si>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</si>
  <si>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</si>
  <si>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</si>
  <si>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</si>
  <si>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</si>
  <si>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</si>
  <si>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</si>
  <si>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</si>
  <si>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</si>
  <si>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</si>
  <si>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</si>
  <si>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</si>
  <si>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</si>
  <si>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</si>
  <si>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</si>
  <si>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</si>
  <si>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</si>
  <si>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</si>
  <si>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</si>
  <si>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</si>
  <si>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</si>
  <si>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</si>
  <si>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</si>
  <si>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</si>
  <si>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</si>
  <si>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</si>
  <si>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</si>
  <si>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</si>
  <si>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</si>
  <si>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</si>
  <si>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</si>
  <si>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</si>
  <si>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</si>
  <si>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</si>
  <si>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</si>
  <si>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</si>
  <si>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</si>
  <si>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</si>
  <si>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</si>
  <si>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</si>
  <si>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</si>
  <si>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</si>
  <si>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</si>
  <si>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</si>
  <si>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</si>
  <si>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</si>
  <si>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</si>
  <si>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</si>
  <si>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</si>
  <si>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</si>
  <si>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</si>
  <si>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</si>
  <si>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</si>
  <si>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</si>
  <si>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</si>
  <si>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</si>
  <si>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</si>
  <si>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</si>
  <si>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</si>
  <si>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</si>
  <si>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</si>
  <si>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</si>
  <si>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</si>
  <si>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</si>
  <si>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</si>
  <si>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</si>
  <si>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</si>
  <si>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</si>
  <si>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</si>
  <si>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</si>
  <si>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</si>
  <si>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</si>
  <si>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</si>
  <si>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</si>
  <si>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</si>
  <si>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</si>
  <si>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</si>
  <si>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</si>
  <si>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</si>
  <si>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</si>
  <si>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</si>
  <si>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</si>
  <si>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</si>
  <si>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</si>
  <si>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</si>
  <si>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</si>
  <si>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</si>
  <si>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</si>
  <si>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</si>
  <si>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</si>
  <si>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</si>
  <si>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</si>
  <si>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</si>
  <si>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</si>
  <si>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</si>
  <si>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</si>
  <si>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</si>
  <si>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</si>
  <si>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</si>
  <si>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</si>
  <si>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</si>
  <si>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</si>
  <si>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</si>
  <si>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</si>
  <si>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</si>
  <si>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</si>
  <si>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</si>
  <si>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</si>
  <si>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</si>
  <si>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</si>
  <si>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</si>
  <si>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</si>
  <si>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</si>
  <si>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</si>
  <si>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</si>
  <si>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</si>
  <si>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</si>
  <si>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</si>
  <si>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</si>
  <si>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</si>
  <si>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</si>
  <si>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</si>
  <si>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</si>
  <si>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</si>
  <si>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</si>
  <si>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</si>
  <si>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</si>
  <si>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</si>
  <si>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</si>
  <si>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</si>
  <si>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</si>
  <si>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</si>
  <si>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</si>
  <si>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</si>
  <si>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</si>
  <si>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</si>
  <si>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</si>
  <si>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</si>
  <si>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</si>
  <si>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</si>
  <si>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</si>
  <si>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</si>
  <si>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</si>
  <si>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</si>
  <si>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</si>
  <si>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</si>
  <si>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</si>
  <si>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</si>
  <si>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</si>
  <si>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</si>
  <si>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</si>
  <si>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</si>
  <si>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</si>
  <si>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</si>
  <si>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</si>
  <si>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</si>
  <si>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</si>
  <si>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</si>
  <si>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</si>
  <si>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</si>
  <si>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</si>
  <si>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</si>
  <si>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</si>
  <si>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</si>
  <si>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</si>
  <si>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</si>
  <si>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</si>
  <si>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</si>
  <si>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</si>
  <si>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</si>
  <si>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</si>
  <si>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</si>
  <si>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</si>
  <si>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</si>
  <si>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</si>
  <si>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</si>
  <si>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</si>
  <si>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</si>
  <si>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</si>
  <si>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</si>
  <si>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</si>
  <si>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</si>
  <si>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</si>
  <si>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</si>
  <si>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</si>
  <si>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</si>
  <si>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</si>
  <si>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</si>
  <si>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</si>
  <si>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</si>
  <si>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</si>
  <si>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</si>
  <si>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</si>
  <si>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</si>
  <si>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</si>
  <si>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</si>
  <si>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</si>
  <si>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</si>
  <si>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</si>
  <si>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</si>
  <si>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</si>
  <si>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</si>
  <si>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</si>
  <si>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</si>
  <si>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</si>
  <si>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</si>
  <si>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</si>
  <si>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</si>
  <si>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</si>
  <si>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</si>
  <si>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</si>
  <si>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</si>
  <si>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</si>
  <si>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</si>
  <si>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</si>
  <si>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</si>
  <si>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</si>
  <si>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</si>
  <si>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</si>
  <si>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</si>
  <si>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</si>
  <si>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</si>
  <si>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</si>
  <si>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</si>
  <si>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</si>
  <si>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</si>
  <si>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</si>
  <si>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</si>
  <si>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</si>
  <si>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</si>
  <si>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</si>
  <si>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</si>
  <si>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</si>
  <si>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</si>
  <si>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</si>
  <si>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</si>
  <si>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</si>
  <si>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</si>
  <si>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</si>
  <si>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</si>
  <si>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</si>
  <si>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</si>
  <si>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</si>
  <si>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</si>
  <si>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</si>
  <si>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</si>
  <si>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</si>
  <si>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</si>
  <si>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</si>
  <si>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</si>
  <si>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</si>
  <si>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</si>
  <si>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</si>
  <si>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</si>
  <si>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</si>
  <si>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</si>
  <si>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</si>
  <si>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</si>
  <si>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</si>
  <si>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</si>
  <si>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</si>
  <si>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</si>
  <si>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</si>
  <si>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</si>
  <si>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</si>
  <si>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</si>
  <si>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</si>
  <si>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</si>
  <si>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</si>
  <si>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</si>
  <si>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</si>
  <si>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</si>
  <si>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</si>
  <si>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</si>
  <si>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</si>
  <si>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</si>
  <si>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</si>
  <si>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</si>
  <si>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</si>
  <si>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</si>
  <si>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</si>
  <si>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</si>
  <si>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</si>
  <si>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</si>
  <si>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</si>
  <si>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</si>
  <si>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</si>
  <si>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</si>
  <si>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</si>
  <si>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</si>
  <si>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</si>
  <si>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</si>
  <si>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</si>
  <si>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</si>
  <si>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</si>
  <si>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</si>
  <si>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</si>
  <si>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</si>
  <si>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</si>
  <si>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</si>
  <si>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</si>
  <si>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</si>
  <si>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</si>
  <si>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</si>
  <si>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</si>
  <si>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</si>
  <si>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</si>
  <si>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</si>
  <si>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</si>
  <si>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</si>
  <si>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</si>
  <si>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</si>
  <si>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</si>
  <si>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</si>
  <si>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</si>
  <si>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</si>
  <si>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</si>
  <si>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</si>
  <si>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</si>
  <si>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</si>
  <si>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</si>
  <si>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</si>
  <si>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</si>
  <si>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</si>
  <si>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</si>
  <si>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</si>
  <si>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</si>
  <si>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</si>
  <si>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</si>
  <si>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</si>
  <si>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</si>
  <si>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</si>
  <si>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</si>
  <si>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</si>
  <si>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</si>
  <si>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</si>
  <si>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</si>
  <si>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</si>
  <si>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</si>
  <si>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</si>
  <si>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</si>
  <si>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</si>
  <si>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</si>
  <si>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</si>
  <si>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</si>
  <si>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</si>
  <si>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</si>
  <si>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</si>
  <si>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</si>
  <si>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</si>
  <si>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</si>
  <si>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</si>
  <si>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</si>
  <si>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</si>
  <si>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</si>
  <si>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</si>
  <si>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</si>
  <si>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</si>
  <si>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</si>
  <si>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</si>
  <si>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</si>
  <si>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</si>
  <si>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</si>
  <si>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</si>
  <si>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</si>
  <si>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</si>
  <si>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</si>
  <si>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</si>
  <si>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</si>
  <si>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</si>
  <si>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</si>
  <si>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</si>
  <si>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</si>
  <si>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</si>
  <si>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</si>
  <si>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</si>
  <si>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</si>
  <si>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</si>
  <si>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</si>
  <si>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</si>
  <si>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</si>
  <si>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</si>
  <si>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</si>
  <si>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</si>
  <si>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</si>
  <si>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</si>
  <si>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</si>
  <si>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</si>
  <si>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</si>
  <si>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</si>
  <si>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</si>
  <si>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</si>
  <si>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</si>
  <si>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</si>
  <si>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</si>
  <si>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</si>
  <si>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</si>
  <si>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</si>
  <si>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</si>
  <si>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</si>
  <si>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</si>
  <si>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</si>
  <si>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</si>
  <si>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</si>
  <si>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</si>
  <si>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</si>
  <si>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</si>
  <si>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</si>
  <si>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</si>
  <si>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</si>
  <si>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</si>
  <si>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</si>
  <si>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</si>
  <si>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</si>
  <si>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</si>
  <si>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</si>
  <si>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</si>
  <si>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</si>
  <si>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</si>
  <si>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</si>
  <si>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</si>
  <si>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</si>
  <si>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</si>
  <si>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</si>
  <si>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</si>
  <si>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</si>
  <si>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</si>
  <si>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</si>
  <si>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</si>
  <si>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</si>
  <si>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</si>
  <si>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</si>
  <si>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</si>
  <si>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</si>
  <si>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</si>
  <si>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</si>
  <si>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</si>
  <si>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</si>
  <si>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</si>
  <si>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</si>
  <si>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</si>
  <si>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</si>
  <si>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</si>
  <si>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</si>
  <si>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</si>
  <si>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</si>
  <si>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</si>
  <si>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</si>
  <si>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</si>
  <si>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</si>
  <si>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</si>
  <si>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</si>
  <si>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</si>
  <si>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</si>
  <si>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</si>
  <si>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</si>
  <si>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</si>
  <si>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</si>
  <si>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</si>
  <si>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</si>
  <si>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</si>
  <si>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</si>
  <si>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</si>
  <si>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</si>
  <si>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</si>
  <si>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</si>
  <si>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</si>
  <si>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</si>
  <si>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</si>
  <si>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</si>
  <si>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</si>
  <si>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</si>
  <si>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</si>
  <si>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</si>
  <si>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</si>
  <si>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</si>
  <si>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</si>
  <si>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</si>
  <si>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</si>
  <si>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</si>
  <si>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</si>
  <si>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</si>
  <si>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</si>
  <si>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</si>
  <si>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</si>
  <si>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</si>
  <si>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</si>
  <si>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</si>
  <si>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</si>
  <si>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</si>
  <si>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</si>
  <si>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</si>
  <si>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</si>
  <si>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</si>
  <si>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</si>
  <si>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</si>
  <si>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</si>
  <si>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</si>
  <si>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</si>
  <si>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</si>
  <si>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</si>
  <si>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</si>
  <si>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</si>
  <si>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</si>
  <si>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</si>
  <si>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</si>
  <si>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</si>
  <si>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</si>
  <si>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</si>
  <si>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</si>
  <si>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</si>
  <si>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</si>
  <si>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</si>
  <si>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</si>
  <si>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</si>
  <si>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</si>
  <si>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</si>
  <si>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</si>
  <si>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</si>
  <si>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</si>
  <si>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</si>
  <si>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</si>
  <si>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</si>
  <si>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</si>
  <si>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</si>
  <si>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</si>
  <si>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</si>
  <si>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</si>
  <si>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</si>
  <si>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</si>
  <si>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</si>
  <si>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</si>
  <si>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</si>
  <si>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</si>
  <si>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</si>
  <si>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</si>
  <si>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</si>
  <si>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</si>
  <si>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</si>
  <si>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</si>
  <si>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</si>
  <si>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</si>
  <si>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</si>
  <si>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</si>
  <si>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</si>
  <si>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</si>
  <si>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</si>
  <si>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</si>
  <si>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</si>
  <si>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</si>
  <si>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</si>
  <si>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</si>
  <si>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</si>
  <si>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</si>
  <si>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</si>
  <si>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</si>
  <si>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</si>
  <si>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</si>
  <si>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</si>
  <si>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</si>
  <si>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</si>
  <si>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</si>
  <si>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</si>
  <si>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</si>
  <si>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</si>
  <si>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</si>
  <si>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</si>
  <si>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</si>
  <si>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</si>
  <si>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</si>
  <si>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</si>
  <si>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</si>
  <si>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</si>
  <si>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</si>
  <si>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</si>
  <si>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</si>
  <si>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</si>
  <si>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</si>
  <si>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</si>
  <si>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</si>
  <si>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</si>
  <si>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</si>
  <si>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</si>
  <si>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</si>
  <si>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</si>
  <si>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</si>
  <si>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</si>
  <si>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</si>
  <si>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</si>
  <si>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</si>
  <si>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</si>
  <si>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</si>
  <si>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</si>
  <si>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</si>
  <si>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</si>
  <si>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</si>
  <si>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</si>
  <si>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</si>
  <si>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</si>
  <si>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</si>
  <si>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</si>
  <si>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</si>
  <si>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</si>
  <si>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</si>
  <si>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</si>
  <si>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</si>
  <si>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</si>
  <si>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</si>
  <si>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</si>
  <si>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</si>
  <si>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</si>
  <si>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</si>
  <si>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</si>
  <si>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</si>
  <si>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</si>
  <si>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</si>
  <si>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</si>
  <si>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</si>
  <si>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</si>
  <si>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</si>
  <si>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</si>
  <si>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</si>
  <si>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</si>
  <si>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</si>
  <si>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</si>
  <si>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</si>
  <si>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</si>
  <si>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</si>
  <si>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</si>
  <si>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</si>
  <si>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</si>
  <si>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</si>
  <si>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</si>
  <si>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</si>
  <si>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</si>
  <si>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</si>
  <si>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</si>
  <si>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</si>
  <si>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</si>
  <si>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</si>
  <si>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</si>
  <si>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</si>
  <si>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</si>
  <si>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</si>
  <si>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</si>
  <si>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</si>
  <si>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</si>
  <si>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</si>
  <si>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</si>
  <si>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</si>
  <si>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</si>
  <si>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</si>
  <si>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</si>
  <si>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</si>
  <si>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</si>
  <si>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</si>
  <si>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</si>
  <si>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</si>
  <si>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</si>
  <si>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</si>
  <si>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</si>
  <si>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</si>
  <si>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</si>
  <si>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</si>
  <si>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</si>
  <si>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</si>
  <si>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</si>
  <si>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</si>
  <si>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</si>
  <si>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</si>
  <si>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</si>
  <si>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</si>
  <si>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</si>
  <si>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</si>
  <si>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</si>
  <si>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</si>
  <si>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</si>
  <si>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</si>
  <si>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</si>
  <si>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</si>
  <si>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</si>
  <si>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</si>
  <si>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</si>
  <si>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</si>
  <si>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</si>
  <si>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</si>
  <si>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</si>
  <si>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</si>
  <si>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</si>
  <si>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</si>
  <si>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</si>
  <si>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</si>
  <si>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</si>
  <si>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</si>
  <si>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</si>
  <si>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</si>
  <si>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</si>
  <si>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</si>
  <si>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</si>
  <si>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</si>
  <si>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</si>
  <si>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</si>
  <si>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</si>
  <si>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</si>
  <si>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</si>
  <si>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</si>
  <si>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</si>
  <si>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</si>
  <si>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</si>
  <si>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</si>
  <si>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</si>
  <si>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</si>
  <si>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</si>
  <si>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</si>
  <si>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</si>
  <si>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</si>
  <si>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</si>
  <si>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</si>
  <si>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</si>
  <si>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</si>
  <si>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</si>
  <si>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</si>
  <si>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</si>
  <si>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</si>
  <si>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</si>
  <si>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</si>
  <si>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</si>
  <si>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</si>
  <si>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</si>
  <si>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</si>
  <si>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</si>
  <si>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</si>
  <si>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</si>
  <si>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</si>
  <si>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</si>
  <si>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</si>
  <si>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</si>
  <si>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</si>
  <si>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</si>
  <si>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</si>
  <si>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</si>
  <si>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</si>
  <si>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</si>
  <si>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</si>
  <si>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</si>
  <si>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</si>
  <si>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</si>
  <si>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</si>
  <si>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</si>
  <si>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</si>
  <si>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</si>
  <si>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</si>
  <si>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</si>
  <si>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</si>
  <si>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</si>
  <si>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</si>
  <si>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</si>
  <si>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</si>
  <si>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</si>
  <si>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</si>
  <si>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</si>
  <si>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</si>
  <si>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</si>
  <si>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</si>
  <si>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</si>
  <si>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</si>
  <si>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</si>
  <si>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</si>
  <si>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</si>
  <si>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</si>
  <si>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</si>
  <si>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</si>
  <si>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</si>
  <si>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</si>
  <si>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</si>
  <si>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</si>
  <si>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</si>
  <si>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</si>
  <si>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</si>
  <si>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</si>
  <si>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</si>
  <si>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</si>
  <si>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</si>
  <si>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</si>
  <si>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</si>
  <si>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</si>
  <si>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</si>
  <si>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</si>
  <si>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</si>
  <si>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</si>
  <si>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</si>
  <si>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</si>
  <si>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</si>
  <si>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</si>
  <si>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</si>
  <si>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</si>
  <si>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</si>
  <si>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</si>
  <si>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</si>
  <si>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</si>
  <si>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</si>
  <si>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</si>
  <si>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</si>
  <si>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</si>
  <si>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</si>
  <si>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</si>
  <si>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</si>
  <si>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</si>
  <si>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</si>
  <si>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</si>
  <si>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</si>
  <si>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</si>
  <si>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</si>
  <si>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</si>
  <si>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</si>
  <si>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</si>
  <si>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</si>
  <si>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</si>
  <si>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</si>
  <si>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</si>
  <si>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</si>
  <si>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</si>
  <si>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</si>
  <si>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</si>
  <si>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</si>
  <si>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</si>
  <si>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</si>
  <si>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</si>
  <si>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</si>
  <si>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</si>
  <si>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</si>
  <si>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</si>
  <si>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</si>
  <si>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</si>
  <si>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</si>
  <si>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</si>
  <si>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</si>
  <si>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</si>
  <si>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</si>
  <si>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</si>
  <si>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</si>
  <si>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</si>
  <si>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</si>
  <si>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</si>
  <si>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</si>
  <si>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</si>
  <si>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</si>
  <si>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</si>
  <si>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</si>
  <si>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</si>
  <si>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</si>
  <si>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</si>
  <si>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</si>
  <si>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</si>
  <si>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</si>
  <si>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</si>
  <si>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</si>
  <si>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</si>
  <si>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</si>
  <si>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</si>
  <si>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</si>
  <si>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</si>
  <si>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</si>
  <si>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</si>
  <si>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</si>
  <si>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</si>
  <si>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</si>
  <si>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</si>
  <si>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</si>
  <si>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</si>
  <si>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</si>
  <si>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</si>
  <si>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</si>
  <si>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</si>
  <si>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</si>
  <si>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</si>
  <si>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</si>
  <si>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</si>
  <si>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</si>
  <si>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</si>
  <si>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</si>
  <si>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</si>
  <si>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</si>
  <si>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</si>
  <si>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</si>
  <si>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</si>
  <si>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</si>
  <si>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</si>
  <si>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</si>
  <si>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</si>
  <si>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</si>
  <si>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</si>
  <si>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</si>
  <si>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</si>
  <si>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</si>
  <si>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</si>
  <si>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</si>
  <si>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</si>
  <si>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</si>
  <si>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</si>
  <si>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</si>
  <si>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</si>
  <si>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</si>
  <si>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</si>
  <si>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</si>
  <si>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</si>
  <si>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</si>
  <si>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</si>
  <si>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</si>
  <si>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</si>
  <si>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</si>
  <si>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</si>
  <si>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</si>
  <si>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</si>
  <si>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</si>
  <si>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</si>
  <si>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</si>
  <si>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</si>
  <si>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</si>
  <si>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</si>
  <si>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</si>
  <si>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</si>
  <si>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</si>
  <si>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</si>
  <si>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</si>
  <si>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</si>
  <si>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</si>
  <si>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</si>
  <si>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</si>
  <si>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</si>
  <si>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</si>
  <si>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</si>
  <si>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</si>
  <si>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</si>
  <si>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</si>
  <si>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</si>
  <si>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</si>
  <si>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</si>
  <si>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</si>
  <si>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</si>
  <si>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</si>
  <si>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</si>
  <si>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</si>
  <si>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</si>
  <si>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</si>
  <si>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</si>
  <si>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</si>
  <si>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</si>
  <si>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</si>
  <si>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</si>
  <si>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</si>
  <si>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</si>
  <si>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</si>
  <si>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</si>
  <si>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</si>
  <si>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</si>
  <si>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</si>
  <si>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</si>
  <si>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</si>
  <si>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</si>
  <si>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</si>
  <si>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</si>
  <si>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</si>
  <si>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</si>
  <si>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</si>
  <si>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</si>
  <si>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</si>
  <si>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</si>
  <si>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</si>
  <si>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</si>
  <si>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</si>
  <si>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</si>
  <si>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</si>
  <si>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</si>
  <si>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</si>
  <si>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</si>
  <si>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</si>
  <si>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</si>
  <si>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</si>
  <si>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</si>
  <si>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</si>
  <si>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</si>
  <si>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</si>
  <si>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</si>
  <si>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</si>
  <si>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</si>
  <si>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</si>
  <si>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</si>
  <si>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</si>
  <si>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</si>
  <si>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</si>
  <si>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</si>
  <si>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</si>
  <si>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</si>
  <si>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</si>
  <si>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</si>
  <si>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</si>
  <si>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</si>
  <si>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</si>
  <si>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</si>
  <si>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</si>
  <si>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</si>
  <si>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</si>
  <si>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</si>
  <si>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</si>
  <si>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</si>
  <si>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</si>
  <si>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</si>
  <si>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</si>
  <si>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</si>
  <si>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</si>
  <si>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</si>
  <si>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</si>
  <si>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</si>
  <si>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</si>
  <si>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</si>
  <si>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</si>
  <si>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</si>
  <si>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</si>
  <si>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</si>
  <si>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</si>
  <si>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</si>
  <si>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</si>
  <si>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</si>
  <si>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</si>
  <si>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</si>
  <si>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</si>
  <si>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</si>
  <si>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</si>
  <si>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</si>
  <si>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</si>
  <si>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</si>
  <si>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</si>
  <si>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</si>
  <si>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</si>
  <si>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</si>
  <si>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</si>
  <si>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</si>
  <si>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</si>
  <si>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</si>
  <si>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</si>
  <si>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</si>
  <si>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</si>
  <si>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</si>
  <si>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</si>
  <si>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</si>
  <si>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</si>
  <si>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</si>
  <si>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</si>
  <si>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</si>
  <si>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</si>
  <si>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</si>
  <si>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</si>
  <si>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</si>
  <si>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</si>
  <si>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</si>
  <si>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</si>
  <si>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</si>
  <si>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</si>
  <si>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</si>
  <si>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</si>
  <si>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</si>
  <si>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</si>
  <si>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</si>
  <si>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</si>
  <si>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</si>
  <si>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</si>
  <si>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</si>
  <si>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</si>
  <si>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</si>
  <si>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</si>
  <si>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</si>
  <si>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</si>
  <si>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</si>
  <si>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</si>
  <si>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</si>
  <si>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</si>
  <si>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</si>
  <si>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</si>
  <si>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</si>
  <si>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</si>
  <si>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</si>
  <si>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</si>
  <si>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</si>
  <si>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</si>
  <si>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</si>
  <si>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</si>
  <si>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</si>
  <si>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</si>
  <si>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</si>
  <si>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</si>
  <si>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</si>
  <si>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</si>
  <si>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</si>
  <si>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</si>
  <si>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</si>
  <si>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</si>
  <si>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</si>
  <si>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</si>
  <si>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</si>
  <si>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</si>
  <si>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</si>
  <si>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</si>
  <si>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</si>
  <si>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</si>
  <si>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</si>
  <si>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</si>
  <si>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</si>
  <si>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</si>
  <si>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</si>
  <si>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</si>
  <si>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</si>
  <si>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</si>
  <si>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</si>
  <si>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</si>
  <si>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</si>
  <si>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</si>
  <si>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</si>
  <si>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</si>
  <si>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</si>
  <si>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</si>
  <si>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</si>
  <si>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</si>
  <si>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</si>
  <si>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</si>
  <si>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</si>
  <si>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</si>
  <si>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</si>
  <si>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</si>
  <si>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</si>
  <si>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</si>
  <si>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</si>
  <si>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</si>
  <si>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</si>
  <si>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</si>
  <si>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</si>
  <si>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</si>
  <si>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</si>
  <si>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</si>
  <si>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</si>
  <si>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</si>
  <si>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</si>
  <si>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</si>
  <si>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</si>
  <si>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</si>
  <si>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</si>
  <si>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</si>
  <si>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</si>
  <si>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</si>
  <si>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</si>
  <si>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</si>
  <si>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</si>
  <si>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</si>
  <si>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</si>
  <si>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</si>
  <si>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</si>
  <si>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</si>
  <si>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</si>
  <si>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</si>
  <si>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</si>
  <si>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</si>
  <si>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</si>
  <si>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</si>
  <si>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</si>
  <si>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</si>
  <si>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</si>
  <si>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</si>
  <si>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</si>
  <si>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</si>
  <si>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</si>
  <si>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</si>
  <si>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</si>
  <si>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</si>
  <si>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</si>
  <si>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</si>
  <si>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</si>
  <si>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</si>
  <si>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</si>
  <si>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</si>
  <si>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</si>
  <si>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</si>
  <si>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</si>
  <si>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</si>
  <si>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</si>
  <si>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</si>
  <si>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</si>
  <si>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</si>
  <si>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</si>
  <si>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</si>
  <si>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</si>
  <si>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</si>
  <si>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</si>
  <si>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</si>
  <si>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</si>
  <si>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</si>
  <si>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</si>
  <si>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</si>
  <si>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</si>
  <si>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</si>
  <si>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</si>
  <si>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</si>
  <si>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</si>
  <si>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</si>
  <si>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</si>
  <si>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</si>
  <si>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</si>
  <si>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</si>
  <si>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</si>
  <si>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</si>
  <si>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</si>
  <si>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</si>
  <si>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</si>
  <si>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</si>
  <si>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</si>
  <si>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</si>
  <si>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</si>
  <si>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</si>
  <si>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</si>
  <si>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</si>
  <si>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</si>
  <si>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</si>
  <si>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</si>
  <si>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</si>
  <si>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</si>
  <si>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</si>
  <si>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</si>
  <si>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</si>
  <si>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</si>
  <si>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</si>
  <si>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</si>
  <si>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</si>
  <si>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</si>
  <si>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</si>
  <si>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</si>
  <si>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</si>
  <si>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</si>
  <si>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</si>
  <si>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</si>
  <si>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</si>
  <si>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</si>
  <si>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</si>
  <si>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</si>
  <si>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</si>
  <si>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</si>
  <si>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</si>
  <si>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</si>
  <si>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</si>
  <si>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</si>
  <si>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</si>
  <si>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</si>
  <si>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</si>
  <si>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</si>
  <si>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</si>
  <si>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</si>
  <si>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</si>
  <si>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</si>
  <si>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</si>
  <si>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</si>
  <si>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</si>
  <si>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</si>
  <si>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</si>
  <si>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</si>
  <si>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</si>
  <si>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</si>
  <si>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</si>
  <si>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</si>
  <si>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</si>
  <si>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</si>
  <si>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</si>
  <si>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</si>
  <si>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</si>
  <si>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</si>
  <si>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</si>
  <si>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</si>
  <si>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</si>
  <si>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</si>
  <si>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</si>
  <si>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</si>
  <si>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</si>
  <si>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</si>
  <si>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</si>
  <si>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</si>
  <si>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</si>
  <si>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</si>
  <si>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</si>
  <si>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</si>
  <si>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</si>
  <si>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</si>
  <si>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</si>
  <si>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</si>
  <si>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</si>
  <si>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</si>
  <si>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</si>
  <si>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</si>
  <si>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</si>
  <si>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</si>
  <si>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</si>
  <si>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</si>
  <si>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</si>
  <si>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</si>
  <si>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</si>
  <si>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</si>
  <si>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</si>
  <si>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</si>
  <si>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</si>
  <si>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</si>
  <si>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</si>
  <si>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</si>
  <si>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</si>
  <si>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</si>
  <si>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</si>
  <si>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</si>
  <si>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</si>
  <si>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</si>
  <si>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</si>
  <si>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</si>
  <si>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</si>
  <si>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</si>
  <si>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</si>
  <si>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</si>
  <si>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</si>
  <si>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</si>
  <si>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</si>
  <si>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</si>
  <si>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</si>
  <si>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</si>
  <si>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</si>
  <si>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</si>
  <si>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</si>
  <si>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</si>
  <si>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</si>
  <si>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</si>
  <si>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</si>
  <si>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</si>
  <si>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</si>
  <si>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</si>
  <si>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</si>
  <si>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</si>
  <si>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</si>
  <si>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</si>
  <si>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</si>
  <si>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</si>
  <si>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</si>
  <si>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</si>
  <si>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</si>
  <si>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</si>
  <si>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</si>
  <si>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</si>
  <si>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</si>
  <si>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</si>
  <si>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</si>
  <si>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</si>
  <si>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</si>
  <si>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</si>
  <si>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</si>
  <si>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</si>
  <si>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</si>
  <si>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</si>
  <si>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</si>
  <si>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</si>
  <si>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</si>
  <si>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</si>
  <si>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</si>
  <si>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</si>
  <si>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</si>
  <si>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</si>
  <si>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</si>
  <si>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</si>
  <si>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</si>
  <si>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</si>
  <si>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</si>
  <si>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</si>
  <si>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</si>
  <si>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</si>
  <si>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</si>
  <si>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</si>
  <si>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</si>
  <si>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</si>
  <si>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</si>
  <si>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</si>
  <si>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</si>
  <si>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</si>
  <si>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</si>
  <si>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</si>
  <si>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</si>
  <si>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</si>
  <si>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</si>
  <si>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</si>
  <si>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</si>
  <si>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</si>
  <si>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</si>
  <si>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</si>
  <si>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</si>
  <si>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</si>
  <si>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</si>
  <si>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</si>
  <si>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</si>
  <si>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</si>
  <si>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</si>
  <si>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</si>
  <si>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</si>
  <si>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</si>
  <si>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</si>
  <si>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</si>
  <si>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</si>
  <si>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</si>
  <si>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</si>
  <si>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</si>
  <si>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</si>
  <si>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</si>
  <si>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</si>
  <si>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</si>
  <si>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</si>
  <si>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</si>
  <si>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</si>
  <si>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</si>
  <si>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</si>
  <si>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</si>
  <si>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</si>
  <si>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</si>
  <si>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</si>
  <si>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</si>
  <si>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</si>
  <si>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</si>
  <si>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</si>
  <si>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</si>
  <si>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</si>
  <si>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</si>
  <si>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</si>
  <si>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</si>
  <si>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</si>
  <si>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</si>
  <si>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</si>
  <si>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</si>
  <si>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</si>
  <si>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</si>
  <si>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</si>
  <si>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</si>
  <si>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</si>
  <si>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</si>
  <si>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</si>
  <si>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</si>
  <si>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</si>
  <si>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</si>
  <si>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</si>
  <si>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</si>
  <si>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</si>
  <si>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</si>
  <si>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</si>
  <si>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</si>
  <si>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</si>
  <si>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</si>
  <si>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</si>
  <si>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</si>
  <si>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</si>
  <si>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</si>
  <si>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</si>
  <si>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</si>
  <si>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</si>
  <si>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</si>
  <si>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</si>
  <si>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</si>
  <si>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</si>
  <si>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</si>
  <si>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</si>
  <si>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</si>
  <si>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</si>
  <si>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</si>
  <si>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</si>
  <si>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</si>
  <si>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</si>
  <si>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</si>
  <si>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</si>
  <si>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</si>
  <si>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</si>
  <si>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</si>
  <si>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</si>
  <si>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</si>
  <si>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</si>
  <si>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</si>
  <si>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</si>
  <si>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</si>
  <si>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</si>
  <si>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</si>
  <si>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</si>
  <si>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</si>
  <si>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</si>
  <si>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</si>
  <si>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</si>
  <si>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</si>
  <si>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</si>
  <si>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</si>
  <si>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</si>
  <si>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</si>
  <si>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</si>
  <si>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</si>
  <si>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</si>
  <si>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</si>
  <si>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</si>
  <si>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</si>
  <si>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</si>
  <si>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</si>
  <si>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</si>
  <si>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</si>
  <si>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</si>
  <si>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</si>
  <si>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</si>
  <si>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</si>
  <si>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</si>
  <si>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</si>
  <si>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</si>
  <si>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</si>
  <si>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</si>
  <si>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</si>
  <si>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</si>
  <si>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</si>
  <si>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</si>
  <si>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</si>
  <si>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</si>
  <si>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</si>
  <si>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</si>
  <si>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</si>
  <si>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</si>
  <si>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</si>
  <si>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</si>
  <si>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</si>
  <si>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</si>
  <si>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</si>
  <si>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</si>
  <si>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</si>
  <si>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</si>
  <si>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</si>
  <si>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</si>
  <si>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</si>
  <si>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</si>
  <si>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</si>
  <si>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</si>
  <si>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</si>
  <si>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</si>
  <si>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</si>
  <si>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</si>
  <si>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</si>
  <si>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</si>
  <si>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</si>
  <si>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</si>
  <si>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</si>
  <si>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</si>
  <si>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</si>
  <si>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</si>
  <si>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</si>
  <si>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</si>
  <si>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</si>
  <si>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</si>
  <si>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</si>
  <si>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</si>
  <si>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</si>
  <si>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</si>
  <si>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</si>
  <si>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</si>
  <si>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</si>
  <si>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</si>
  <si>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</si>
  <si>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</si>
  <si>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</si>
  <si>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</si>
  <si>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</si>
  <si>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</si>
  <si>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</si>
  <si>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</si>
  <si>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</si>
  <si>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</si>
  <si>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</si>
  <si>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</si>
  <si>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</si>
  <si>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</si>
  <si>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</si>
  <si>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</si>
  <si>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</si>
  <si>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</si>
  <si>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</si>
  <si>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</si>
  <si>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</si>
  <si>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</si>
  <si>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</si>
  <si>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</si>
  <si>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</si>
  <si>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</si>
  <si>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</si>
  <si>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</si>
  <si>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</si>
  <si>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</si>
  <si>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</si>
  <si>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</si>
  <si>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</si>
  <si>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</si>
  <si>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</si>
  <si>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</si>
  <si>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</si>
  <si>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</si>
  <si>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</si>
  <si>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</si>
  <si>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</si>
  <si>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</si>
  <si>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</si>
  <si>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</si>
  <si>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</si>
  <si>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</si>
  <si>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</si>
  <si>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</si>
  <si>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</si>
  <si>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</si>
  <si>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</si>
  <si>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</si>
  <si>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</si>
  <si>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</si>
  <si>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</si>
  <si>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</si>
  <si>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</si>
  <si>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</si>
  <si>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</si>
  <si>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</si>
  <si>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</si>
  <si>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</si>
  <si>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</si>
  <si>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</si>
  <si>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</si>
  <si>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</si>
  <si>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</si>
  <si>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</si>
  <si>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</si>
  <si>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</si>
  <si>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</si>
  <si>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</si>
  <si>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</si>
  <si>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</si>
  <si>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</si>
  <si>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</si>
  <si>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</si>
  <si>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</si>
  <si>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</si>
  <si>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</si>
  <si>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</si>
  <si>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</si>
  <si>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</si>
  <si>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</si>
  <si>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</si>
  <si>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</si>
  <si>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</si>
  <si>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</si>
  <si>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</si>
  <si>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</si>
  <si>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</si>
  <si>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</si>
  <si>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</si>
  <si>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</si>
  <si>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</si>
  <si>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</si>
  <si>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</si>
  <si>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</si>
  <si>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</si>
  <si>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</si>
  <si>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</si>
  <si>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</si>
  <si>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</si>
  <si>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</si>
  <si>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</si>
  <si>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</si>
  <si>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</si>
  <si>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</si>
  <si>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</si>
  <si>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</si>
  <si>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</si>
  <si>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</si>
  <si>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</si>
  <si>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</si>
  <si>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</si>
  <si>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</si>
  <si>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</si>
  <si>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</si>
  <si>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</si>
  <si>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</si>
  <si>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</si>
  <si>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</si>
  <si>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</si>
  <si>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</si>
  <si>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</si>
  <si>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</si>
  <si>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</si>
  <si>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</si>
  <si>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</si>
  <si>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</si>
  <si>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</si>
  <si>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</si>
  <si>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</si>
  <si>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</si>
  <si>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</si>
  <si>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</si>
  <si>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</si>
  <si>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</si>
  <si>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</si>
  <si>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</si>
  <si>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</si>
  <si>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</si>
  <si>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</si>
  <si>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</si>
  <si>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</si>
  <si>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</si>
  <si>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</si>
  <si>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</si>
  <si>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</si>
  <si>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</si>
  <si>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</si>
  <si>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</si>
  <si>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</si>
  <si>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</si>
  <si>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</si>
  <si>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</si>
  <si>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</si>
  <si>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</si>
  <si>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</si>
  <si>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</si>
  <si>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</si>
  <si>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</si>
  <si>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</si>
  <si>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</si>
  <si>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</si>
  <si>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</si>
  <si>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</si>
  <si>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</si>
  <si>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</si>
  <si>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</si>
  <si>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</si>
  <si>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</si>
  <si>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</si>
  <si>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</si>
  <si>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</si>
  <si>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</si>
  <si>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</si>
  <si>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</si>
  <si>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</si>
  <si>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</si>
  <si>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</si>
  <si>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</si>
  <si>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</si>
  <si>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</si>
  <si>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</si>
  <si>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</si>
  <si>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</si>
  <si>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</si>
  <si>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</si>
  <si>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</si>
  <si>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</si>
  <si>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</si>
  <si>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</si>
  <si>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</si>
  <si>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</si>
  <si>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</si>
  <si>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</si>
  <si>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</si>
  <si>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</si>
  <si>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</si>
  <si>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</si>
  <si>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</si>
  <si>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</si>
  <si>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</si>
  <si>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</si>
  <si>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</si>
  <si>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</si>
  <si>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</si>
  <si>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</si>
  <si>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</si>
  <si>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</si>
  <si>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</si>
  <si>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</si>
  <si>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</si>
  <si>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</si>
  <si>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</si>
  <si>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</si>
  <si>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</si>
  <si>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</si>
  <si>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</si>
  <si>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</si>
  <si>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</si>
  <si>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</si>
  <si>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</si>
  <si>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</si>
  <si>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</si>
  <si>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</si>
  <si>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</si>
  <si>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</si>
  <si>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</si>
  <si>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</si>
  <si>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</si>
  <si>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</si>
  <si>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</si>
  <si>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</si>
  <si>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</si>
  <si>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</si>
  <si>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</si>
  <si>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</si>
  <si>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</si>
  <si>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</si>
  <si>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</si>
  <si>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</si>
  <si>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</si>
  <si>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</si>
  <si>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</si>
  <si>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</si>
  <si>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</si>
  <si>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</si>
  <si>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</si>
  <si>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</si>
  <si>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</si>
  <si>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</si>
  <si>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</si>
  <si>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</si>
  <si>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</si>
  <si>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</si>
  <si>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</si>
  <si>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</si>
  <si>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</si>
  <si>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</si>
  <si>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</si>
  <si>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</si>
  <si>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</si>
  <si>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</si>
  <si>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</si>
  <si>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</si>
  <si>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</si>
  <si>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</si>
  <si>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</si>
  <si>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</si>
  <si>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</si>
  <si>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</si>
  <si>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</si>
  <si>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</si>
  <si>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</si>
  <si>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</si>
  <si>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</si>
  <si>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</si>
  <si>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</si>
  <si>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</si>
  <si>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</si>
  <si>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</si>
  <si>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</si>
  <si>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</si>
  <si>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</si>
  <si>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</si>
  <si>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</si>
  <si>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</si>
  <si>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</si>
  <si>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</si>
  <si>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</si>
  <si>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</si>
  <si>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</si>
  <si>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</si>
  <si>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</si>
  <si>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</si>
  <si>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</si>
  <si>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</si>
  <si>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</si>
  <si>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</si>
  <si>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</si>
  <si>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</si>
  <si>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</si>
  <si>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</si>
  <si>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</si>
  <si>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</si>
  <si>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</si>
  <si>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</si>
  <si>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</si>
  <si>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</si>
  <si>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</si>
  <si>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</si>
  <si>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</si>
  <si>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</si>
  <si>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</si>
  <si>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</si>
  <si>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</si>
  <si>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</si>
  <si>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</si>
  <si>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</si>
  <si>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</si>
  <si>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</si>
  <si>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</si>
  <si>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</si>
  <si>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</si>
  <si>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</si>
  <si>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</si>
  <si>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</si>
  <si>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</si>
  <si>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</si>
  <si>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</si>
  <si>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</si>
  <si>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</si>
  <si>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</si>
  <si>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</si>
  <si>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</si>
  <si>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</si>
  <si>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</si>
  <si>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</si>
  <si>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</si>
  <si>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</si>
  <si>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</si>
  <si>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</si>
  <si>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</si>
  <si>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</si>
  <si>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</si>
  <si>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</si>
  <si>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</si>
  <si>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</si>
  <si>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</si>
  <si>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</si>
  <si>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</si>
  <si>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</si>
  <si>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</si>
  <si>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</si>
  <si>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</si>
  <si>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</si>
  <si>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</si>
  <si>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</si>
  <si>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</si>
  <si>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</si>
  <si>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</si>
  <si>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</si>
  <si>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</si>
  <si>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</si>
  <si>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</si>
  <si>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</si>
  <si>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</si>
  <si>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</si>
  <si>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</si>
  <si>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</si>
  <si>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</si>
  <si>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</si>
  <si>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</si>
  <si>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</si>
  <si>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</si>
  <si>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</si>
  <si>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</si>
  <si>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</si>
  <si>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</si>
  <si>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</si>
  <si>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</si>
  <si>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</si>
  <si>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</si>
  <si>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</si>
  <si>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</si>
  <si>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</si>
  <si>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</si>
  <si>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</si>
  <si>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</si>
  <si>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</si>
  <si>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</si>
  <si>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</si>
  <si>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</si>
  <si>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</si>
  <si>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</si>
  <si>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</si>
  <si>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</si>
  <si>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</si>
  <si>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</si>
  <si>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</si>
  <si>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</si>
  <si>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</si>
  <si>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</si>
  <si>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</si>
  <si>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</si>
  <si>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</si>
  <si>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</si>
  <si>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</si>
  <si>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</si>
  <si>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</si>
  <si>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</si>
  <si>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</si>
  <si>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</si>
  <si>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</si>
  <si>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</si>
  <si>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</si>
  <si>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</si>
  <si>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</si>
  <si>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</si>
  <si>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</si>
  <si>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</si>
  <si>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</si>
  <si>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</si>
  <si>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</si>
  <si>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</si>
  <si>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</si>
  <si>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</si>
  <si>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</si>
  <si>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</si>
  <si>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</si>
  <si>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</si>
  <si>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</si>
  <si>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</si>
  <si>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</si>
  <si>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</si>
  <si>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</si>
  <si>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</si>
  <si>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</si>
  <si>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</si>
  <si>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</si>
  <si>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</si>
  <si>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</si>
  <si>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</si>
  <si>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</si>
  <si>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</si>
  <si>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</si>
  <si>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</si>
  <si>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</si>
  <si>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</si>
  <si>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</si>
  <si>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</si>
  <si>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</si>
  <si>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</si>
  <si>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</si>
  <si>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</si>
  <si>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</si>
  <si>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</si>
  <si>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</si>
  <si>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</si>
  <si>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</si>
  <si>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</si>
  <si>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</si>
  <si>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</si>
  <si>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</si>
  <si>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</si>
  <si>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</si>
  <si>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</si>
  <si>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</si>
  <si>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</si>
  <si>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</si>
  <si>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</si>
  <si>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</si>
  <si>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</si>
  <si>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</si>
  <si>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</si>
  <si>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</si>
  <si>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</si>
  <si>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</si>
  <si>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</si>
  <si>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</si>
  <si>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</si>
  <si>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</si>
  <si>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</si>
  <si>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</si>
  <si>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</si>
  <si>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</si>
  <si>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</si>
  <si>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</si>
  <si>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</si>
  <si>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</si>
  <si>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</si>
  <si>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</si>
  <si>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</si>
  <si>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</si>
  <si>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</si>
  <si>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</si>
  <si>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</si>
  <si>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</si>
  <si>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</si>
  <si>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</si>
  <si>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</si>
  <si>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</si>
  <si>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</si>
  <si>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</si>
  <si>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</si>
  <si>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</si>
  <si>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</si>
  <si>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</si>
  <si>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</si>
  <si>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</si>
  <si>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</si>
  <si>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</si>
  <si>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</si>
  <si>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</si>
  <si>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</si>
  <si>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</si>
  <si>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</si>
  <si>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</si>
  <si>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</si>
  <si>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</si>
  <si>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</si>
  <si>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</si>
  <si>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</si>
  <si>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</si>
  <si>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</si>
  <si>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</si>
  <si>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</si>
  <si>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</si>
  <si>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</si>
  <si>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</si>
  <si>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</si>
  <si>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</si>
  <si>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</si>
  <si>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</si>
  <si>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</si>
  <si>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</si>
  <si>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</si>
  <si>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</si>
  <si>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</si>
  <si>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</si>
  <si>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</si>
  <si>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</si>
  <si>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</si>
  <si>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</si>
  <si>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</si>
  <si>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</si>
  <si>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</si>
  <si>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</si>
  <si>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</si>
  <si>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</si>
  <si>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</si>
  <si>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</si>
  <si>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</si>
  <si>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</si>
  <si>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</si>
  <si>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</si>
  <si>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</si>
  <si>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</si>
  <si>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</si>
  <si>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</si>
  <si>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</si>
  <si>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</si>
  <si>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</si>
  <si>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</si>
  <si>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</si>
  <si>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</si>
  <si>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</si>
  <si>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</si>
  <si>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</si>
  <si>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</si>
  <si>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</si>
  <si>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</si>
  <si>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</si>
  <si>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</si>
  <si>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</si>
  <si>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</si>
  <si>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</si>
  <si>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</si>
  <si>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</si>
  <si>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</si>
  <si>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</si>
  <si>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</si>
  <si>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</si>
  <si>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</si>
  <si>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</si>
  <si>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</si>
  <si>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</si>
  <si>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</si>
  <si>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</si>
  <si>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</si>
  <si>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</si>
  <si>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</si>
  <si>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</si>
  <si>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</si>
  <si>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</si>
  <si>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</si>
  <si>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</si>
  <si>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</si>
  <si>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</si>
  <si>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</si>
  <si>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</si>
  <si>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</si>
  <si>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</si>
  <si>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</si>
  <si>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</si>
  <si>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</si>
  <si>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</si>
  <si>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</si>
  <si>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</si>
  <si>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</si>
  <si>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</si>
  <si>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</si>
  <si>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</si>
  <si>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</si>
  <si>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</si>
  <si>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</si>
  <si>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</si>
  <si>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</si>
  <si>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</si>
  <si>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</si>
  <si>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</si>
  <si>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</si>
  <si>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</si>
  <si>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</si>
  <si>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</si>
  <si>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</si>
  <si>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</si>
  <si>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</si>
  <si>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</si>
  <si>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</si>
  <si>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</si>
  <si>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</si>
  <si>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</si>
  <si>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</si>
  <si>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</si>
  <si>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</si>
  <si>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</si>
  <si>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</si>
  <si>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</si>
  <si>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</si>
  <si>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</si>
  <si>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</si>
  <si>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</si>
  <si>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</si>
  <si>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</si>
  <si>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</si>
  <si>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</si>
  <si>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</si>
  <si>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</si>
  <si>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</si>
  <si>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</si>
  <si>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</si>
  <si>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</si>
  <si>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</si>
  <si>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</si>
  <si>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</si>
  <si>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</si>
  <si>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</si>
  <si>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</si>
  <si>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</si>
  <si>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</si>
  <si>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</si>
  <si>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</si>
  <si>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</si>
  <si>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</si>
  <si>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</si>
  <si>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</si>
  <si>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</si>
  <si>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</si>
  <si>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</si>
  <si>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</si>
  <si>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</si>
  <si>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</si>
  <si>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</si>
  <si>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</si>
  <si>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</si>
  <si>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</si>
  <si>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</si>
  <si>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</si>
  <si>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</si>
  <si>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</si>
  <si>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</si>
  <si>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</si>
  <si>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</si>
  <si>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</si>
  <si>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</si>
  <si>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</si>
  <si>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</si>
  <si>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</si>
  <si>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</si>
  <si>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</si>
  <si>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</si>
  <si>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</si>
  <si>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</si>
  <si>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</si>
  <si>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</si>
  <si>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</si>
  <si>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</si>
  <si>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</si>
  <si>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</si>
  <si>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</si>
  <si>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</si>
  <si>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</si>
  <si>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</si>
  <si>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</si>
  <si>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</si>
  <si>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</si>
  <si>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</si>
  <si>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</si>
  <si>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</si>
  <si>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</si>
  <si>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</si>
  <si>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</si>
  <si>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</si>
  <si>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</si>
  <si>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</si>
  <si>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</si>
  <si>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</si>
  <si>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</si>
  <si>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</si>
  <si>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</si>
  <si>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</si>
  <si>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</si>
  <si>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</si>
  <si>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</si>
  <si>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</si>
  <si>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</si>
  <si>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</si>
  <si>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</si>
  <si>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</si>
  <si>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</si>
  <si>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</si>
  <si>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</si>
  <si>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</si>
  <si>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</si>
  <si>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</si>
  <si>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</si>
  <si>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</si>
  <si>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</si>
  <si>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</si>
  <si>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</si>
  <si>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</si>
  <si>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</si>
  <si>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</si>
  <si>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</si>
  <si>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</si>
  <si>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</si>
  <si>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</si>
  <si>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</si>
  <si>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</si>
  <si>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</si>
  <si>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</si>
  <si>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</si>
  <si>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</si>
  <si>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</si>
  <si>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</si>
  <si>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</si>
  <si>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</si>
  <si>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</si>
  <si>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</si>
  <si>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</si>
  <si>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</si>
  <si>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</si>
  <si>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</si>
  <si>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</si>
  <si>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</si>
  <si>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</si>
  <si>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</si>
  <si>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</si>
  <si>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</si>
  <si>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</si>
  <si>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</si>
  <si>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</si>
  <si>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</si>
  <si>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</si>
  <si>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</si>
  <si>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</si>
  <si>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</si>
  <si>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</si>
  <si>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</si>
  <si>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</si>
  <si>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</si>
  <si>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</si>
  <si>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</si>
  <si>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</si>
  <si>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</si>
  <si>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</si>
  <si>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</si>
  <si>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</si>
  <si>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</si>
  <si>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</si>
  <si>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</si>
  <si>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</si>
  <si>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</si>
  <si>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</si>
  <si>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</si>
  <si>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</si>
  <si>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</si>
  <si>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</si>
  <si>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</si>
  <si>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</si>
  <si>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</si>
  <si>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</si>
  <si>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</si>
  <si>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</si>
  <si>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</si>
  <si>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</si>
  <si>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</si>
  <si>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</si>
  <si>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</si>
  <si>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</si>
  <si>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</si>
  <si>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</si>
  <si>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</si>
  <si>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</si>
  <si>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</si>
  <si>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</si>
  <si>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</si>
  <si>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</si>
  <si>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</si>
  <si>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</si>
  <si>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</si>
  <si>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</si>
  <si>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</si>
  <si>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</si>
  <si>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</si>
  <si>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</si>
  <si>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</si>
  <si>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</si>
  <si>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</si>
  <si>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</si>
  <si>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</si>
  <si>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</si>
  <si>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</si>
  <si>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</si>
  <si>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</si>
  <si>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</si>
  <si>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</si>
  <si>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</si>
  <si>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</si>
  <si>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</si>
  <si>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</si>
  <si>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</si>
  <si>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</si>
  <si>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</si>
  <si>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</si>
  <si>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</si>
  <si>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</si>
  <si>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</si>
  <si>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</si>
  <si>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</si>
  <si>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</si>
  <si>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</si>
  <si>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</si>
  <si>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</si>
  <si>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</si>
  <si>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</si>
  <si>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</si>
  <si>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</si>
  <si>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</si>
  <si>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</si>
  <si>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</si>
  <si>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</si>
  <si>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</si>
  <si>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</si>
  <si>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</si>
  <si>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</si>
  <si>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</si>
  <si>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</si>
  <si>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</si>
  <si>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</si>
  <si>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</si>
  <si>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</si>
  <si>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</si>
  <si>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</si>
  <si>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</si>
  <si>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</si>
  <si>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</si>
  <si>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</si>
  <si>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</si>
  <si>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</si>
  <si>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</si>
  <si>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</si>
  <si>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</si>
  <si>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</si>
  <si>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</si>
  <si>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</si>
  <si>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</si>
  <si>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</si>
  <si>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</si>
  <si>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</si>
  <si>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</si>
  <si>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</si>
  <si>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</si>
  <si>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</si>
  <si>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</si>
  <si>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</si>
  <si>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</si>
  <si>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</si>
  <si>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</si>
  <si>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</si>
  <si>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</si>
  <si>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</si>
  <si>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</si>
  <si>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</si>
  <si>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</si>
  <si>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</si>
  <si>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</si>
  <si>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</si>
  <si>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</si>
  <si>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</si>
  <si>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</si>
  <si>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</si>
  <si>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</si>
  <si>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</si>
  <si>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</si>
  <si>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</si>
  <si>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</si>
  <si>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</si>
  <si>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</si>
  <si>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</si>
  <si>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</si>
  <si>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</si>
  <si>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</si>
  <si>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</si>
  <si>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</si>
  <si>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</si>
  <si>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</si>
  <si>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</si>
  <si>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</si>
  <si>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</si>
  <si>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</si>
  <si>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</si>
  <si>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</si>
  <si>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</si>
  <si>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</si>
  <si>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</si>
  <si>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</si>
  <si>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</si>
  <si>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</si>
  <si>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</si>
  <si>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</si>
  <si>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</si>
  <si>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</si>
  <si>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</si>
  <si>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</si>
  <si>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</si>
  <si>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</si>
  <si>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</si>
  <si>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</si>
  <si>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</si>
  <si>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</si>
  <si>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</si>
  <si>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</si>
  <si>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</si>
  <si>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</si>
  <si>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</si>
  <si>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</si>
  <si>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</si>
  <si>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</si>
  <si>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</si>
  <si>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</si>
  <si>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</si>
  <si>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</si>
  <si>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</si>
  <si>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</si>
  <si>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</si>
  <si>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</si>
  <si>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</si>
  <si>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</si>
  <si>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</si>
  <si>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</si>
  <si>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</si>
  <si>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</si>
  <si>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</si>
  <si>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</si>
  <si>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</si>
  <si>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</si>
  <si>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</si>
  <si>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</si>
  <si>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</si>
  <si>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</si>
  <si>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</si>
  <si>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</si>
  <si>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</si>
  <si>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</si>
  <si>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</si>
  <si>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</si>
  <si>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</si>
  <si>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</si>
  <si>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</si>
  <si>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</si>
  <si>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</si>
  <si>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</si>
  <si>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</si>
  <si>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</si>
  <si>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</si>
  <si>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</si>
  <si>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</si>
  <si>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</si>
  <si>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</si>
  <si>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</si>
  <si>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</si>
  <si>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</si>
  <si>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</si>
  <si>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</si>
  <si>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</si>
  <si>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</si>
  <si>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</si>
  <si>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</si>
  <si>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</si>
  <si>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</si>
  <si>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</si>
  <si>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</si>
  <si>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</si>
  <si>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</si>
  <si>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</si>
  <si>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</si>
  <si>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</si>
  <si>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</si>
  <si>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</si>
  <si>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</si>
  <si>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</si>
  <si>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</si>
  <si>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</si>
  <si>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</si>
  <si>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</si>
  <si>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</si>
  <si>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</si>
  <si>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</si>
  <si>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</si>
  <si>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</si>
  <si>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</si>
  <si>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</si>
  <si>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</si>
  <si>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</si>
  <si>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</si>
  <si>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</si>
  <si>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</si>
  <si>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</si>
  <si>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</si>
  <si>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</si>
  <si>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</si>
  <si>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</si>
  <si>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</si>
  <si>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</si>
  <si>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</si>
  <si>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</si>
  <si>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</si>
  <si>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</si>
  <si>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</si>
  <si>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</si>
  <si>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</si>
  <si>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</si>
  <si>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</si>
  <si>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</si>
  <si>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</si>
  <si>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</si>
  <si>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</si>
  <si>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</si>
  <si>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</si>
  <si>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</si>
  <si>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</si>
  <si>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</si>
  <si>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</si>
  <si>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</si>
  <si>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</si>
  <si>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</si>
  <si>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</si>
  <si>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</si>
  <si>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</si>
  <si>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</si>
  <si>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</si>
  <si>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</si>
  <si>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</si>
  <si>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</si>
  <si>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</si>
  <si>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</si>
  <si>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</si>
  <si>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</si>
  <si>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</si>
  <si>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</si>
  <si>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</si>
  <si>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</si>
  <si>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</si>
  <si>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</si>
  <si>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</si>
  <si>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</si>
  <si>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</si>
  <si>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</si>
  <si>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</si>
  <si>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</si>
  <si>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</si>
  <si>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</si>
  <si>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</si>
  <si>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</si>
  <si>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</si>
  <si>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</si>
  <si>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</si>
  <si>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</si>
  <si>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</si>
  <si>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</si>
  <si>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</si>
  <si>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</si>
  <si>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</si>
  <si>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</si>
  <si>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</si>
  <si>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</si>
  <si>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</si>
  <si>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</si>
  <si>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</si>
  <si>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</si>
  <si>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</si>
  <si>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</si>
  <si>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</si>
  <si>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</si>
  <si>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</si>
  <si>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</si>
  <si>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</si>
  <si>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</si>
  <si>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</si>
  <si>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</si>
  <si>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</si>
  <si>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</si>
  <si>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</si>
  <si>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</si>
  <si>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</si>
  <si>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</si>
  <si>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</si>
  <si>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</si>
  <si>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</si>
  <si>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</si>
  <si>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</si>
  <si>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</si>
  <si>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</si>
  <si>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</si>
  <si>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</si>
  <si>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</si>
  <si>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</si>
  <si>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</si>
  <si>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</si>
  <si>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</si>
  <si>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</si>
  <si>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</si>
  <si>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</si>
  <si>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</si>
  <si>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</si>
  <si>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</si>
  <si>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</si>
  <si>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</si>
  <si>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</si>
  <si>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</si>
  <si>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</si>
  <si>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</si>
  <si>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</si>
  <si>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</si>
  <si>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</si>
  <si>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</si>
  <si>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</si>
  <si>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</si>
  <si>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</si>
  <si>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</si>
  <si>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</si>
  <si>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</si>
  <si>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</si>
  <si>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</si>
  <si>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</si>
  <si>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</si>
  <si>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</si>
  <si>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</si>
  <si>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</si>
  <si>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</si>
  <si>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</si>
  <si>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</si>
  <si>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</si>
  <si>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</si>
  <si>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</si>
  <si>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</si>
  <si>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</si>
  <si>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</si>
  <si>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</si>
  <si>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</si>
  <si>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</si>
  <si>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</si>
  <si>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</si>
  <si>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</si>
  <si>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</si>
  <si>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</si>
  <si>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</si>
  <si>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</si>
  <si>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</si>
  <si>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</si>
  <si>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</si>
  <si>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</si>
  <si>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</si>
  <si>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</si>
  <si>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</si>
  <si>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</si>
  <si>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</si>
  <si>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</si>
  <si>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</si>
  <si>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</si>
  <si>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</si>
  <si>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</si>
  <si>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</si>
  <si>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</si>
  <si>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</si>
  <si>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</si>
  <si>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</si>
  <si>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</si>
  <si>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</si>
  <si>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</si>
  <si>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</si>
  <si>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</si>
  <si>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</si>
  <si>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</si>
  <si>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</si>
  <si>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</si>
  <si>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</si>
  <si>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</si>
  <si>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</si>
  <si>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</si>
  <si>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</si>
  <si>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</si>
  <si>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</si>
  <si>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</si>
  <si>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</si>
  <si>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</si>
  <si>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</si>
  <si>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</si>
  <si>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</si>
  <si>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</si>
  <si>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</si>
  <si>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</si>
  <si>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</si>
  <si>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</si>
  <si>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</si>
  <si>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</si>
  <si>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</si>
  <si>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</si>
  <si>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</si>
  <si>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</si>
  <si>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</si>
  <si>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</si>
  <si>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</si>
  <si>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</si>
  <si>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</si>
  <si>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</si>
  <si>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</si>
  <si>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</si>
  <si>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</si>
  <si>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</si>
  <si>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</si>
  <si>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</si>
  <si>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</si>
  <si>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</si>
  <si>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</si>
  <si>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</si>
  <si>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</si>
  <si>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</si>
  <si>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</si>
  <si>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</si>
  <si>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</si>
  <si>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</si>
  <si>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</si>
  <si>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</si>
  <si>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</si>
  <si>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</si>
  <si>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</si>
  <si>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</si>
  <si>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</si>
  <si>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</si>
  <si>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</si>
  <si>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</si>
  <si>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</si>
  <si>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</si>
  <si>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</si>
  <si>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</si>
  <si>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</si>
  <si>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</si>
  <si>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</si>
  <si>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</si>
  <si>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</si>
  <si>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</si>
  <si>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</si>
  <si>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</si>
  <si>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</si>
  <si>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</si>
  <si>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</si>
  <si>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</si>
  <si>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</si>
  <si>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</si>
  <si>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</si>
  <si>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</si>
  <si>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</si>
  <si>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</si>
  <si>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</si>
  <si>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</si>
  <si>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</si>
  <si>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</si>
  <si>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</si>
  <si>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</si>
  <si>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</si>
  <si>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</si>
  <si>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</si>
  <si>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</si>
  <si>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</si>
  <si>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</si>
  <si>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</si>
  <si>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</si>
  <si>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</si>
  <si>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</si>
  <si>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</si>
  <si>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</si>
  <si>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</si>
  <si>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</si>
  <si>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</si>
  <si>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</si>
  <si>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</si>
  <si>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</si>
  <si>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</si>
  <si>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</si>
  <si>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</si>
  <si>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</si>
  <si>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</si>
  <si>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</si>
  <si>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</si>
  <si>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</si>
  <si>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</si>
  <si>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</si>
  <si>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</si>
  <si>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</si>
  <si>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</si>
  <si>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</si>
  <si>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</si>
  <si>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</si>
  <si>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</si>
  <si>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</si>
  <si>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</si>
  <si>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</si>
  <si>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</si>
  <si>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</si>
  <si>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</si>
  <si>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</si>
  <si>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</si>
  <si>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</si>
  <si>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</si>
  <si>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</si>
  <si>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</si>
  <si>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</si>
  <si>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</si>
  <si>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</si>
  <si>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</si>
  <si>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</si>
  <si>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</si>
  <si>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</si>
  <si>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</si>
  <si>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</si>
  <si>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</si>
  <si>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</si>
  <si>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</si>
  <si>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</si>
  <si>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</si>
  <si>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</si>
  <si>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</si>
  <si>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</si>
  <si>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</si>
  <si>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</si>
  <si>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</si>
  <si>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</si>
  <si>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</si>
  <si>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</si>
  <si>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</si>
  <si>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</si>
  <si>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</si>
  <si>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</si>
  <si>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</si>
  <si>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</si>
  <si>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</si>
  <si>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</si>
  <si>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</si>
  <si>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</si>
  <si>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</si>
  <si>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</si>
  <si>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</si>
  <si>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</si>
  <si>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</si>
  <si>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</si>
  <si>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</si>
  <si>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</si>
  <si>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</si>
  <si>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</si>
  <si>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</si>
  <si>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</si>
  <si>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</si>
  <si>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</si>
  <si>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</si>
  <si>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</si>
  <si>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</si>
  <si>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</si>
  <si>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</si>
  <si>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</si>
  <si>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</si>
  <si>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</si>
  <si>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</si>
  <si>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</si>
  <si>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</si>
  <si>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</si>
  <si>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</si>
  <si>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</si>
  <si>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</si>
  <si>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</si>
  <si>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</si>
  <si>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</si>
  <si>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</si>
  <si>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</si>
  <si>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</si>
  <si>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</si>
  <si>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</si>
  <si>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</si>
  <si>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</si>
  <si>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</si>
  <si>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</si>
  <si>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</si>
  <si>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</si>
  <si>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</si>
  <si>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</si>
  <si>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</si>
  <si>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</si>
  <si>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</si>
  <si>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</si>
  <si>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</si>
  <si>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</si>
  <si>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</si>
  <si>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</si>
  <si>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</si>
  <si>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</si>
  <si>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</si>
  <si>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</si>
  <si>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</si>
  <si>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</si>
  <si>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</si>
  <si>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</si>
  <si>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</si>
  <si>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</si>
  <si>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</si>
  <si>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</si>
  <si>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</si>
  <si>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</si>
  <si>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</si>
  <si>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</si>
  <si>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</si>
  <si>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</si>
  <si>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</si>
  <si>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</si>
  <si>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</si>
  <si>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</si>
  <si>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</si>
  <si>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</si>
  <si>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</si>
  <si>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</si>
  <si>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</si>
  <si>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</si>
  <si>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</si>
  <si>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</si>
  <si>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</si>
  <si>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</si>
  <si>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</si>
  <si>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</si>
  <si>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</si>
  <si>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</si>
  <si>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</si>
  <si>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</si>
  <si>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</si>
  <si>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</si>
  <si>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</si>
  <si>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</si>
  <si>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</si>
  <si>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</si>
  <si>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</si>
  <si>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</si>
  <si>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</si>
  <si>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</si>
  <si>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</si>
  <si>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</si>
  <si>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</si>
  <si>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</si>
  <si>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</si>
  <si>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</si>
  <si>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</si>
  <si>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</si>
  <si>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</si>
  <si>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</si>
  <si>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</si>
  <si>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</si>
  <si>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</si>
  <si>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</si>
  <si>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</si>
  <si>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</si>
  <si>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</si>
  <si>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</si>
  <si>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</si>
  <si>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</si>
  <si>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</si>
  <si>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</si>
  <si>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</si>
  <si>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</si>
  <si>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</si>
  <si>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</si>
  <si>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</si>
  <si>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</si>
  <si>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</si>
  <si>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</si>
  <si>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</si>
  <si>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</si>
  <si>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</si>
  <si>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</si>
  <si>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</si>
  <si>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</si>
  <si>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</si>
  <si>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</si>
  <si>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</si>
  <si>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</si>
  <si>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</si>
  <si>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</si>
  <si>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</si>
  <si>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</si>
  <si>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</si>
  <si>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</si>
  <si>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</si>
  <si>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</si>
  <si>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</si>
  <si>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</si>
  <si>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</si>
  <si>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</si>
  <si>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</si>
  <si>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</si>
  <si>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</si>
  <si>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</si>
  <si>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</si>
  <si>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</si>
  <si>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</si>
  <si>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</si>
  <si>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</si>
  <si>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</si>
  <si>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</si>
  <si>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</si>
  <si>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</si>
  <si>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</si>
  <si>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</si>
  <si>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</si>
  <si>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</si>
  <si>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</si>
  <si>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</si>
  <si>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</si>
  <si>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</si>
  <si>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</si>
  <si>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</si>
  <si>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</si>
  <si>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</si>
  <si>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</si>
  <si>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</si>
  <si>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</si>
  <si>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</si>
  <si>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</si>
  <si>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</si>
  <si>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</si>
  <si>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</si>
  <si>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</si>
  <si>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</si>
  <si>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</si>
  <si>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</si>
  <si>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</si>
  <si>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</si>
  <si>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</si>
  <si>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</si>
  <si>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</si>
  <si>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</si>
  <si>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</si>
  <si>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</si>
  <si>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</si>
  <si>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</si>
  <si>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</si>
  <si>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</si>
  <si>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</si>
  <si>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</si>
  <si>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</si>
  <si>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</si>
  <si>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</si>
  <si>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</si>
  <si>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</si>
  <si>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</si>
  <si>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</si>
  <si>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</si>
  <si>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</si>
  <si>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</si>
  <si>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</si>
  <si>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</si>
  <si>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</si>
  <si>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</si>
  <si>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</si>
  <si>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</si>
  <si>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</si>
  <si>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</si>
  <si>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</si>
  <si>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</si>
  <si>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</si>
  <si>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</si>
  <si>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</si>
  <si>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</si>
  <si>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</si>
  <si>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</si>
  <si>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</si>
  <si>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</si>
  <si>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</si>
  <si>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</si>
  <si>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</si>
  <si>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</si>
  <si>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</si>
  <si>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</si>
  <si>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</si>
  <si>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</si>
  <si>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</si>
  <si>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</si>
  <si>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</si>
  <si>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</si>
  <si>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</si>
  <si>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</si>
  <si>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</si>
  <si>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</si>
  <si>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</si>
  <si>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</si>
  <si>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</si>
  <si>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</si>
  <si>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</si>
  <si>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</si>
  <si>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</si>
  <si>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</si>
  <si>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</si>
  <si>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</si>
  <si>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</si>
  <si>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</si>
  <si>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</si>
  <si>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</si>
  <si>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</si>
  <si>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</si>
  <si>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</si>
  <si>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</si>
  <si>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</si>
  <si>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</si>
  <si>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</si>
  <si>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</si>
  <si>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</si>
  <si>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</si>
  <si>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</si>
  <si>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</si>
  <si>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</si>
  <si>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</si>
  <si>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</si>
  <si>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</si>
  <si>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</si>
  <si>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</si>
  <si>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</si>
  <si>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</si>
  <si>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</si>
  <si>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</si>
  <si>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</si>
  <si>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</si>
  <si>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</si>
  <si>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</si>
  <si>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</si>
  <si>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</si>
  <si>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</si>
  <si>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</si>
  <si>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</si>
  <si>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</si>
  <si>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</si>
  <si>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</si>
  <si>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</si>
  <si>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</si>
  <si>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</si>
  <si>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</si>
  <si>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</si>
  <si>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</si>
  <si>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</si>
  <si>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</si>
  <si>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</si>
  <si>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</si>
  <si>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</si>
  <si>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</si>
  <si>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</si>
  <si>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</si>
  <si>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</si>
  <si>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</si>
  <si>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</si>
  <si>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</si>
  <si>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</si>
  <si>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</si>
  <si>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</si>
  <si>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</si>
  <si>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</si>
  <si>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</si>
  <si>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</si>
  <si>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</si>
  <si>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</si>
  <si>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</si>
  <si>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</si>
  <si>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</si>
  <si>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</si>
  <si>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</si>
  <si>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</si>
  <si>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</si>
  <si>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</si>
  <si>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</si>
  <si>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</si>
  <si>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</si>
  <si>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</si>
  <si>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</si>
  <si>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</si>
  <si>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</si>
  <si>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</si>
  <si>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</si>
  <si>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</si>
  <si>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</si>
  <si>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</si>
  <si>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</si>
  <si>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</si>
  <si>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</si>
  <si>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</si>
  <si>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</si>
  <si>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</si>
  <si>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</si>
  <si>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</si>
  <si>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</si>
  <si>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</si>
  <si>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</si>
  <si>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</si>
  <si>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</si>
  <si>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</si>
  <si>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</si>
  <si>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</si>
  <si>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</si>
  <si>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</si>
  <si>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</si>
  <si>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</si>
  <si>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</si>
  <si>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</si>
  <si>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</si>
  <si>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</si>
  <si>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</si>
  <si>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</si>
  <si>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</si>
  <si>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</si>
  <si>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</si>
  <si>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</si>
  <si>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</si>
  <si>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</si>
  <si>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</si>
  <si>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</si>
  <si>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</si>
  <si>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</si>
  <si>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</si>
  <si>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</si>
  <si>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</si>
  <si>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</si>
  <si>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</si>
  <si>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</si>
  <si>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</si>
  <si>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</si>
  <si>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</si>
  <si>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</si>
  <si>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</si>
  <si>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</si>
  <si>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</si>
  <si>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</si>
  <si>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</si>
  <si>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</si>
  <si>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</si>
  <si>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</si>
  <si>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</si>
  <si>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</si>
  <si>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</si>
  <si>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</si>
  <si>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</si>
  <si>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</si>
  <si>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</si>
  <si>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</si>
  <si>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</si>
  <si>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</si>
  <si>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</si>
  <si>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</si>
  <si>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</si>
  <si>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</si>
  <si>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</si>
  <si>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</si>
  <si>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</si>
  <si>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</si>
  <si>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</si>
  <si>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</si>
  <si>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</si>
  <si>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</si>
  <si>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</si>
  <si>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</si>
  <si>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</si>
  <si>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</si>
  <si>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</si>
  <si>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</si>
  <si>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</si>
  <si>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</si>
  <si>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</si>
  <si>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</si>
  <si>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</si>
  <si>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</si>
  <si>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</si>
  <si>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</si>
  <si>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</si>
  <si>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</si>
  <si>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</si>
  <si>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</si>
  <si>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</si>
  <si>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</si>
  <si>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</si>
  <si>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</si>
  <si>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</si>
  <si>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</si>
  <si>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</si>
  <si>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</si>
  <si>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</si>
  <si>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</si>
  <si>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</si>
  <si>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</si>
  <si>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</si>
  <si>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</si>
  <si>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</si>
  <si>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</si>
  <si>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</si>
  <si>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</si>
  <si>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</si>
  <si>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</si>
  <si>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</si>
  <si>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</si>
  <si>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</si>
  <si>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</si>
  <si>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</si>
  <si>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</si>
  <si>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</si>
  <si>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</si>
  <si>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</si>
  <si>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</si>
  <si>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</si>
  <si>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</si>
  <si>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</si>
  <si>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</si>
  <si>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</si>
  <si>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</si>
  <si>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</si>
  <si>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</si>
  <si>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</si>
  <si>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</si>
  <si>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</si>
  <si>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</si>
  <si>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</si>
  <si>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</si>
  <si>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</si>
  <si>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</si>
  <si>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</si>
  <si>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</si>
  <si>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</si>
  <si>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</si>
  <si>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</si>
  <si>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</si>
  <si>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</si>
  <si>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</si>
  <si>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</si>
  <si>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</si>
  <si>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</si>
  <si>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</si>
  <si>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</si>
  <si>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</si>
  <si>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</si>
  <si>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</si>
  <si>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</si>
  <si>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</si>
  <si>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</si>
  <si>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</si>
  <si>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</si>
  <si>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</si>
  <si>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</si>
  <si>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</si>
  <si>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</si>
  <si>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</si>
  <si>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</si>
  <si>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</si>
  <si>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</si>
  <si>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</si>
  <si>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</si>
  <si>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</si>
  <si>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</si>
  <si>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</si>
  <si>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</si>
  <si>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</si>
  <si>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</si>
  <si>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</si>
  <si>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</si>
  <si>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</si>
  <si>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</si>
  <si>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</si>
  <si>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</si>
  <si>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</si>
  <si>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</si>
  <si>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</si>
  <si>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</si>
  <si>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</si>
  <si>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</si>
  <si>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</si>
  <si>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</si>
  <si>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</si>
  <si>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</si>
  <si>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</si>
  <si>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</si>
  <si>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</si>
  <si>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</si>
  <si>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</si>
  <si>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</si>
  <si>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</si>
  <si>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</si>
  <si>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</si>
  <si>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</si>
  <si>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</si>
  <si>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</si>
  <si>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</si>
  <si>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</si>
  <si>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</si>
  <si>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</si>
  <si>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</si>
  <si>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</si>
  <si>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</si>
  <si>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</si>
  <si>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</si>
  <si>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</si>
  <si>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</si>
  <si>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</si>
  <si>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</si>
  <si>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</si>
  <si>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</si>
  <si>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</si>
  <si>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</si>
  <si>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</si>
  <si>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</si>
  <si>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</si>
  <si>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</si>
  <si>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</si>
  <si>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</si>
  <si>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</si>
  <si>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</si>
  <si>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</si>
  <si>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</si>
  <si>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</si>
  <si>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</si>
  <si>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</si>
  <si>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</si>
  <si>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</si>
  <si>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</si>
  <si>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</si>
  <si>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</si>
  <si>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</si>
  <si>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</si>
  <si>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</si>
  <si>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</si>
  <si>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</si>
  <si>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</si>
  <si>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</si>
  <si>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</si>
  <si>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</si>
  <si>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</si>
  <si>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</si>
  <si>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</si>
  <si>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</si>
  <si>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</si>
  <si>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</si>
  <si>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</si>
  <si>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</si>
  <si>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</si>
  <si>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</si>
  <si>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</si>
  <si>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</si>
  <si>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</si>
  <si>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</si>
  <si>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</si>
  <si>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</si>
  <si>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</si>
  <si>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</si>
  <si>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</si>
  <si>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</si>
  <si>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</si>
  <si>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</si>
  <si>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</si>
  <si>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</si>
  <si>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</si>
  <si>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</si>
  <si>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</si>
  <si>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</si>
  <si>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</si>
  <si>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</si>
  <si>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</si>
  <si>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</si>
  <si>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</si>
  <si>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</si>
  <si>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</si>
  <si>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</si>
  <si>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</si>
  <si>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</si>
  <si>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</si>
  <si>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</si>
  <si>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</si>
  <si>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</si>
  <si>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</si>
  <si>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</si>
  <si>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</si>
  <si>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</si>
  <si>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</si>
  <si>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</si>
  <si>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</si>
  <si>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</si>
  <si>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</si>
  <si>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</si>
  <si>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</si>
  <si>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</si>
  <si>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</si>
  <si>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</si>
  <si>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</si>
  <si>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</si>
  <si>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</si>
  <si>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</si>
  <si>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</si>
  <si>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</si>
  <si>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</si>
  <si>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</si>
  <si>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</si>
  <si>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</si>
  <si>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</si>
  <si>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</si>
  <si>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</si>
  <si>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</si>
  <si>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</si>
  <si>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</si>
  <si>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</si>
  <si>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</si>
  <si>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</si>
  <si>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</si>
  <si>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</si>
  <si>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</si>
  <si>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</si>
  <si>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</si>
  <si>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</si>
  <si>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</si>
  <si>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</si>
  <si>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</si>
  <si>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</si>
  <si>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</si>
  <si>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</si>
  <si>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</si>
  <si>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</si>
  <si>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</si>
  <si>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</si>
  <si>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</si>
  <si>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</si>
  <si>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</si>
  <si>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</si>
  <si>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</si>
  <si>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</si>
  <si>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</si>
  <si>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</si>
  <si>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</si>
  <si>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</si>
  <si>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</si>
  <si>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</si>
  <si>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</si>
  <si>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</si>
  <si>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</si>
  <si>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</si>
  <si>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</si>
  <si>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</si>
  <si>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</si>
  <si>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</si>
  <si>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</si>
  <si>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</si>
  <si>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</si>
  <si>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</si>
  <si>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</si>
  <si>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</si>
  <si>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</si>
  <si>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</si>
  <si>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</si>
  <si>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</si>
  <si>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</si>
  <si>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</si>
  <si>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</si>
  <si>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</si>
  <si>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</si>
  <si>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</si>
  <si>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</si>
  <si>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</si>
  <si>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</si>
  <si>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</si>
  <si>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</si>
  <si>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</si>
  <si>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</si>
  <si>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</si>
  <si>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</si>
  <si>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</si>
  <si>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</si>
  <si>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</si>
  <si>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</si>
  <si>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</si>
  <si>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</si>
  <si>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</si>
  <si>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</si>
  <si>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</si>
  <si>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</si>
  <si>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</si>
  <si>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</si>
  <si>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</si>
  <si>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</si>
  <si>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</si>
  <si>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</si>
  <si>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</si>
  <si>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</si>
  <si>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</si>
  <si>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</si>
  <si>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</si>
  <si>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</si>
  <si>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</si>
  <si>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</si>
  <si>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</si>
  <si>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</si>
  <si>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</si>
  <si>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</si>
  <si>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</si>
  <si>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</si>
  <si>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</si>
  <si>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</si>
  <si>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</si>
  <si>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</si>
  <si>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</si>
  <si>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</si>
  <si>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</si>
  <si>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</si>
  <si>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</si>
  <si>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</si>
  <si>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</si>
  <si>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</si>
  <si>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</si>
  <si>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</si>
  <si>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</si>
  <si>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</si>
  <si>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</si>
  <si>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</si>
  <si>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</si>
  <si>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</si>
  <si>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</si>
  <si>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</si>
  <si>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</si>
  <si>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</si>
  <si>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</si>
  <si>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</si>
  <si>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</si>
  <si>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</si>
  <si>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</si>
  <si>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</si>
  <si>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</si>
  <si>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</si>
  <si>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</si>
  <si>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</si>
  <si>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</si>
  <si>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</si>
  <si>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</si>
  <si>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</si>
  <si>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</si>
  <si>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</si>
  <si>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</si>
  <si>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</si>
  <si>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</si>
  <si>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</si>
  <si>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</si>
  <si>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</si>
  <si>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</si>
  <si>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</si>
  <si>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</si>
  <si>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</si>
  <si>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</si>
  <si>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</si>
  <si>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</si>
  <si>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</si>
  <si>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</si>
  <si>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</si>
  <si>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</si>
  <si>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</si>
  <si>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</si>
  <si>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</si>
  <si>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</si>
  <si>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</si>
  <si>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</si>
  <si>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</si>
  <si>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</si>
  <si>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</si>
  <si>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</si>
  <si>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</si>
  <si>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</si>
  <si>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</si>
  <si>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</si>
  <si>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</si>
  <si>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</si>
  <si>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</si>
  <si>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</si>
  <si>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</si>
  <si>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</si>
  <si>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</si>
  <si>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</si>
  <si>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</si>
  <si>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</si>
  <si>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</si>
  <si>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</si>
  <si>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</si>
  <si>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</si>
  <si>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</si>
  <si>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</si>
  <si>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</si>
  <si>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</si>
  <si>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</si>
  <si>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</si>
  <si>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</si>
  <si>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</si>
  <si>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</si>
  <si>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</si>
  <si>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</si>
  <si>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</si>
  <si>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</si>
  <si>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</si>
  <si>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</si>
  <si>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</si>
  <si>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</si>
  <si>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</si>
  <si>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</si>
  <si>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</si>
  <si>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</si>
  <si>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</si>
  <si>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</si>
  <si>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</si>
  <si>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</si>
  <si>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</si>
  <si>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</si>
  <si>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</si>
  <si>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</si>
  <si>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</si>
  <si>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</si>
  <si>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</si>
  <si>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</si>
  <si>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</si>
  <si>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</si>
  <si>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</si>
  <si>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</si>
  <si>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</si>
  <si>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</si>
  <si>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</si>
  <si>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</si>
  <si>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</si>
  <si>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</si>
  <si>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</si>
  <si>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</si>
  <si>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</si>
  <si>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</si>
  <si>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</si>
  <si>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</si>
  <si>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</si>
  <si>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</si>
  <si>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</si>
  <si>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</si>
  <si>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</si>
  <si>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</si>
  <si>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</si>
  <si>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</si>
  <si>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</si>
  <si>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</si>
  <si>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</si>
  <si>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</si>
  <si>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</si>
  <si>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</si>
  <si>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</si>
  <si>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</si>
  <si>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</si>
  <si>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</si>
  <si>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</si>
  <si>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</si>
  <si>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</si>
  <si>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</si>
  <si>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</si>
  <si>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</si>
  <si>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</si>
  <si>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</si>
  <si>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</si>
  <si>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</si>
  <si>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</si>
  <si>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</si>
  <si>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</si>
  <si>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</si>
  <si>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</si>
  <si>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</si>
  <si>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</si>
  <si>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</si>
  <si>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</si>
  <si>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</si>
  <si>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</si>
  <si>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</si>
  <si>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</si>
  <si>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</si>
  <si>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</si>
  <si>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</si>
  <si>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</si>
  <si>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</si>
  <si>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</si>
  <si>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</si>
  <si>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</si>
  <si>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</si>
  <si>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</si>
  <si>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</si>
  <si>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</si>
  <si>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</si>
  <si>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</si>
  <si>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</si>
  <si>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</si>
  <si>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</si>
  <si>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</si>
  <si>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</si>
  <si>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</si>
  <si>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</si>
  <si>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</si>
  <si>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</si>
  <si>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</si>
  <si>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</si>
  <si>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</si>
  <si>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</si>
  <si>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</si>
  <si>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</si>
  <si>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</si>
  <si>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</si>
  <si>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</si>
  <si>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</si>
  <si>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</si>
  <si>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</si>
  <si>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</si>
  <si>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</si>
  <si>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</si>
  <si>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</si>
  <si>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</si>
  <si>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</si>
  <si>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</si>
  <si>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</si>
  <si>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</si>
  <si>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</si>
  <si>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</si>
  <si>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</si>
  <si>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</si>
  <si>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</si>
  <si>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</si>
  <si>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</si>
  <si>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</si>
  <si>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</si>
  <si>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</si>
  <si>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</si>
  <si>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</si>
  <si>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</si>
  <si>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</si>
  <si>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</si>
  <si>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</si>
  <si>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</si>
  <si>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</si>
  <si>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</si>
  <si>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</si>
  <si>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</si>
  <si>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</si>
  <si>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</si>
  <si>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</si>
  <si>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</si>
  <si>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</si>
  <si>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</si>
  <si>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</si>
  <si>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</si>
  <si>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</si>
  <si>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</si>
  <si>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</si>
  <si>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</si>
  <si>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</si>
  <si>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</si>
  <si>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</si>
  <si>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</si>
  <si>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</si>
  <si>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</si>
  <si>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</si>
  <si>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</si>
  <si>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</si>
  <si>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</si>
  <si>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</si>
  <si>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</si>
  <si>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</si>
  <si>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</si>
  <si>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</si>
  <si>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</si>
  <si>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</si>
  <si>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</si>
  <si>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</si>
  <si>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</si>
  <si>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</si>
  <si>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</si>
  <si>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</si>
  <si>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</si>
  <si>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</si>
  <si>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</si>
  <si>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</si>
  <si>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</si>
  <si>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</si>
  <si>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</si>
  <si>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</si>
  <si>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</si>
  <si>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</si>
  <si>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</si>
  <si>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</si>
  <si>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</si>
  <si>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</si>
  <si>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</si>
  <si>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</si>
  <si>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</si>
  <si>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</si>
  <si>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</si>
  <si>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</si>
  <si>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</si>
  <si>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</si>
  <si>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</si>
  <si>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</si>
  <si>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</si>
  <si>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</si>
  <si>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</si>
  <si>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</si>
  <si>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</si>
  <si>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</si>
  <si>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</si>
  <si>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</si>
  <si>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</si>
  <si>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</si>
  <si>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</si>
  <si>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</si>
  <si>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</si>
  <si>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</si>
  <si>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</si>
  <si>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</si>
  <si>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</si>
  <si>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</si>
  <si>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</si>
  <si>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</si>
  <si>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</si>
  <si>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</si>
  <si>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</si>
  <si>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</si>
  <si>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</si>
  <si>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</si>
  <si>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</si>
  <si>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</si>
  <si>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</si>
  <si>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</si>
  <si>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</si>
  <si>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</si>
  <si>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</si>
  <si>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</si>
  <si>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</si>
  <si>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</si>
  <si>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</si>
  <si>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</si>
  <si>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</si>
  <si>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</si>
  <si>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</si>
  <si>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</si>
  <si>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</si>
  <si>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</si>
  <si>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</si>
  <si>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</si>
  <si>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</si>
  <si>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</si>
  <si>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</si>
  <si>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</si>
  <si>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</si>
  <si>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</si>
  <si>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</si>
  <si>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</si>
  <si>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</si>
  <si>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</si>
  <si>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</si>
  <si>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</si>
  <si>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</si>
  <si>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</si>
  <si>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</si>
  <si>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</si>
  <si>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</si>
  <si>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</si>
  <si>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</si>
  <si>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</si>
  <si>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</si>
  <si>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</si>
  <si>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</si>
  <si>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</si>
  <si>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</si>
  <si>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</si>
  <si>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</si>
  <si>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</si>
  <si>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</si>
  <si>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</si>
  <si>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</si>
  <si>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</si>
  <si>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</si>
  <si>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</si>
  <si>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</si>
  <si>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</si>
  <si>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</si>
  <si>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</si>
  <si>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</si>
  <si>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</si>
  <si>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</si>
  <si>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</si>
  <si>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</si>
  <si>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</si>
  <si>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</si>
  <si>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</si>
  <si>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</si>
  <si>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</si>
  <si>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</si>
  <si>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</si>
  <si>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</si>
  <si>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</si>
  <si>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</si>
  <si>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</si>
  <si>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</si>
  <si>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</si>
  <si>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</si>
  <si>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</si>
  <si>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</si>
  <si>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</si>
  <si>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</si>
  <si>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</si>
  <si>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</si>
  <si>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</si>
  <si>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</si>
  <si>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</si>
  <si>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</si>
  <si>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</si>
  <si>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</si>
  <si>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</si>
  <si>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</si>
  <si>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</si>
  <si>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</si>
  <si>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</si>
  <si>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</si>
  <si>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</si>
  <si>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</si>
  <si>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</si>
  <si>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</si>
  <si>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</si>
  <si>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</si>
  <si>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</si>
  <si>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</si>
  <si>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</si>
  <si>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</si>
  <si>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</si>
  <si>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</si>
  <si>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</si>
  <si>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</si>
  <si>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</si>
  <si>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</si>
  <si>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</si>
  <si>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</si>
  <si>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</si>
  <si>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</si>
  <si>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</si>
  <si>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</si>
  <si>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</si>
  <si>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</si>
  <si>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</si>
  <si>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</si>
  <si>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</si>
  <si>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</si>
  <si>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</si>
  <si>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</si>
  <si>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</si>
  <si>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</si>
  <si>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</si>
  <si>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</si>
  <si>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</si>
  <si>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</si>
  <si>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</si>
  <si>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</si>
  <si>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</si>
  <si>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</si>
  <si>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</si>
  <si>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</si>
  <si>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</si>
  <si>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</si>
  <si>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</si>
  <si>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</si>
  <si>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</si>
  <si>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</si>
  <si>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</si>
  <si>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</si>
  <si>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</si>
  <si>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</si>
  <si>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</si>
  <si>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</si>
  <si>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</si>
  <si>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</si>
  <si>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</si>
  <si>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</si>
  <si>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</si>
  <si>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</si>
  <si>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</si>
  <si>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</si>
  <si>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</si>
  <si>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</si>
  <si>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</si>
  <si>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</si>
  <si>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</si>
  <si>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</si>
  <si>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</si>
  <si>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</si>
  <si>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</si>
  <si>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</si>
  <si>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</si>
  <si>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</si>
  <si>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</si>
  <si>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</si>
  <si>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</si>
  <si>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</si>
  <si>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</si>
  <si>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</si>
  <si>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</si>
  <si>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</si>
  <si>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</si>
  <si>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</si>
  <si>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</si>
  <si>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</si>
  <si>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</si>
  <si>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</si>
  <si>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</si>
  <si>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</si>
  <si>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</si>
  <si>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</si>
  <si>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</si>
  <si>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</si>
  <si>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</si>
  <si>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</si>
  <si>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</si>
  <si>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</si>
  <si>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</si>
  <si>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</si>
  <si>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</si>
  <si>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</si>
  <si>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</si>
  <si>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</si>
  <si>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</si>
  <si>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</si>
  <si>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</si>
  <si>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</si>
  <si>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</si>
  <si>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</si>
  <si>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</si>
  <si>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</si>
  <si>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</si>
  <si>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</si>
  <si>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</si>
  <si>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</si>
  <si>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</si>
  <si>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</si>
  <si>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</si>
  <si>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</si>
  <si>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</si>
  <si>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</si>
  <si>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</si>
  <si>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</si>
  <si>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</si>
  <si>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</si>
  <si>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</si>
  <si>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</si>
  <si>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</si>
  <si>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</si>
  <si>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</si>
  <si>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</si>
  <si>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</si>
  <si>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</si>
  <si>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</si>
  <si>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</si>
  <si>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</si>
  <si>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</si>
  <si>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</si>
  <si>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</si>
  <si>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</si>
  <si>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</si>
  <si>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</si>
  <si>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</si>
  <si>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</si>
  <si>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</si>
  <si>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</si>
  <si>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</si>
  <si>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</si>
  <si>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</si>
  <si>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</si>
  <si>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</si>
  <si>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</si>
  <si>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</si>
  <si>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</si>
  <si>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</si>
  <si>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</si>
  <si>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</si>
  <si>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</si>
  <si>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</si>
  <si>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</si>
  <si>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</si>
  <si>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</si>
  <si>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</si>
  <si>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</si>
  <si>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</si>
  <si>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</si>
  <si>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</si>
  <si>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</si>
  <si>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</si>
  <si>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</si>
  <si>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</si>
  <si>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</si>
  <si>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</si>
  <si>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</si>
  <si>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</si>
  <si>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</si>
  <si>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</si>
  <si>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</si>
  <si>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</si>
  <si>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</si>
  <si>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</si>
  <si>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</si>
  <si>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</si>
  <si>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</si>
  <si>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</si>
  <si>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</si>
  <si>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</si>
  <si>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</si>
  <si>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</si>
  <si>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</si>
  <si>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</si>
  <si>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</si>
  <si>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</si>
  <si>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</si>
  <si>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</si>
  <si>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</si>
  <si>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</si>
  <si>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</si>
  <si>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</si>
  <si>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</si>
  <si>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</si>
  <si>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</si>
  <si>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</si>
  <si>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</si>
  <si>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</si>
  <si>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</si>
  <si>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</si>
  <si>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</si>
  <si>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</si>
  <si>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</si>
  <si>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</si>
  <si>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</si>
  <si>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</si>
  <si>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</si>
  <si>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</si>
  <si>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</si>
  <si>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</si>
  <si>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</si>
  <si>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</si>
  <si>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</si>
  <si>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</si>
  <si>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</si>
  <si>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</si>
  <si>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</si>
  <si>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</si>
  <si>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</si>
  <si>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</si>
  <si>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</si>
  <si>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</si>
  <si>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</si>
  <si>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</si>
  <si>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</si>
  <si>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</si>
  <si>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</si>
  <si>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</si>
  <si>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</si>
  <si>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</si>
  <si>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</si>
  <si>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</si>
  <si>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</si>
  <si>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</si>
  <si>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</si>
  <si>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</si>
  <si>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</si>
  <si>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</si>
  <si>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</si>
  <si>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</si>
  <si>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</si>
  <si>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</si>
  <si>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</si>
  <si>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</si>
  <si>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</si>
  <si>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</si>
  <si>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</si>
  <si>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</si>
  <si>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</si>
  <si>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</si>
  <si>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</si>
  <si>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</si>
  <si>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</si>
  <si>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</si>
  <si>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</si>
  <si>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</si>
  <si>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</si>
  <si>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</si>
  <si>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</si>
  <si>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</si>
  <si>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</si>
  <si>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</si>
  <si>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</si>
  <si>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</si>
  <si>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</si>
  <si>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</si>
  <si>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</si>
  <si>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</si>
  <si>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</si>
  <si>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</si>
  <si>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</si>
  <si>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</si>
  <si>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</si>
  <si>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</si>
  <si>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</si>
  <si>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</si>
  <si>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</si>
  <si>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</si>
  <si>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</si>
  <si>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</si>
  <si>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</si>
  <si>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</si>
  <si>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</si>
  <si>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</si>
  <si>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</si>
  <si>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</si>
  <si>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</si>
  <si>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</si>
  <si>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</si>
  <si>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</si>
  <si>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</si>
  <si>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</si>
  <si>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</si>
  <si>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</si>
  <si>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</si>
  <si>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</si>
  <si>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</si>
  <si>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</si>
  <si>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</si>
  <si>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</si>
  <si>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</si>
  <si>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</si>
  <si>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</si>
  <si>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</si>
  <si>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</si>
  <si>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</si>
  <si>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</si>
  <si>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</si>
  <si>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</si>
  <si>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</si>
  <si>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</si>
  <si>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</si>
  <si>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</si>
  <si>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</si>
  <si>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</si>
  <si>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</si>
  <si>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</si>
  <si>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</si>
  <si>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</si>
  <si>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</si>
  <si>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</si>
  <si>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</si>
  <si>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</si>
  <si>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</si>
  <si>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</si>
  <si>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</si>
  <si>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</si>
  <si>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</si>
  <si>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</si>
  <si>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</si>
  <si>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</si>
  <si>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</si>
  <si>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</si>
  <si>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</si>
  <si>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</si>
  <si>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</si>
  <si>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</si>
  <si>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</si>
  <si>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</si>
  <si>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</si>
  <si>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</si>
  <si>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</si>
  <si>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</si>
  <si>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</si>
  <si>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</si>
  <si>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</si>
  <si>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</si>
  <si>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</si>
  <si>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</si>
  <si>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</si>
  <si>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</si>
  <si>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</si>
  <si>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</si>
  <si>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</si>
  <si>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</si>
  <si>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</si>
  <si>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</si>
  <si>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</si>
  <si>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</si>
  <si>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</si>
  <si>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</si>
  <si>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</si>
  <si>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</si>
  <si>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</si>
  <si>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</si>
  <si>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</si>
  <si>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</si>
  <si>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</si>
  <si>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</si>
  <si>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</si>
  <si>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</si>
  <si>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</si>
  <si>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</si>
  <si>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</si>
  <si>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</si>
  <si>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</si>
  <si>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</si>
  <si>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</si>
  <si>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</si>
  <si>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</si>
  <si>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</si>
  <si>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</si>
  <si>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</si>
  <si>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</si>
  <si>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</si>
  <si>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</si>
  <si>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</si>
  <si>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</si>
  <si>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</si>
  <si>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</si>
  <si>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</si>
  <si>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</si>
  <si>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</si>
  <si>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</si>
  <si>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</si>
  <si>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</si>
  <si>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</si>
  <si>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</si>
  <si>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</si>
  <si>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</si>
  <si>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</si>
  <si>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</si>
  <si>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</si>
  <si>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</si>
  <si>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</si>
  <si>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</si>
  <si>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</si>
  <si>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</si>
  <si>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</si>
  <si>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</si>
  <si>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</si>
  <si>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</si>
  <si>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</si>
  <si>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</si>
  <si>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</si>
  <si>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</si>
  <si>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</si>
  <si>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</si>
  <si>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</si>
  <si>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</si>
  <si>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</si>
  <si>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</si>
  <si>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</si>
  <si>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</si>
  <si>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</si>
  <si>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</si>
  <si>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</si>
  <si>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</si>
  <si>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</si>
  <si>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</si>
  <si>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</si>
  <si>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</si>
  <si>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</si>
  <si>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</si>
  <si>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</si>
  <si>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</si>
  <si>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</si>
  <si>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</si>
  <si>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</si>
  <si>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</si>
  <si>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</si>
  <si>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</si>
  <si>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</si>
  <si>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</si>
  <si>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</si>
  <si>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</si>
  <si>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</si>
  <si>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</si>
  <si>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</si>
  <si>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</si>
  <si>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</si>
  <si>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</si>
  <si>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</si>
  <si>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</si>
  <si>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</si>
  <si>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</si>
  <si>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</si>
  <si>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</si>
  <si>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</si>
  <si>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</si>
  <si>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</si>
  <si>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</si>
  <si>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</si>
  <si>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</si>
  <si>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</si>
  <si>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</si>
  <si>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</si>
  <si>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</si>
  <si>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</si>
  <si>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</si>
  <si>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</si>
  <si>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</si>
  <si>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</si>
  <si>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</si>
  <si>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</si>
  <si>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</si>
  <si>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</si>
  <si>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</si>
  <si>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</si>
  <si>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</si>
  <si>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</si>
  <si>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</si>
  <si>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</si>
  <si>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</si>
  <si>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</si>
  <si>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</si>
  <si>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</si>
  <si>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</si>
  <si>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</si>
  <si>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</si>
  <si>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</si>
  <si>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</si>
  <si>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</si>
  <si>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</si>
  <si>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</si>
  <si>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</si>
  <si>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</si>
  <si>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</si>
  <si>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</si>
  <si>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</si>
  <si>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</si>
  <si>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</si>
  <si>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</si>
  <si>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</si>
  <si>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</si>
  <si>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</si>
  <si>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</si>
  <si>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</si>
  <si>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</si>
  <si>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</si>
  <si>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</si>
  <si>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</si>
  <si>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</si>
  <si>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</si>
  <si>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</si>
  <si>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</si>
  <si>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</si>
  <si>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</si>
  <si>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</si>
  <si>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</si>
  <si>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</si>
  <si>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</si>
  <si>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</si>
  <si>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</si>
  <si>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</si>
  <si>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</si>
  <si>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</si>
  <si>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</si>
  <si>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</si>
  <si>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</si>
  <si>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</si>
  <si>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</si>
  <si>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</si>
  <si>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</si>
  <si>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</si>
  <si>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</si>
  <si>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</si>
  <si>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</si>
  <si>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</si>
  <si>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</si>
  <si>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</si>
  <si>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</si>
  <si>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</si>
  <si>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</si>
  <si>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</si>
  <si>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</si>
  <si>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</si>
  <si>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</si>
  <si>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</si>
  <si>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</si>
  <si>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</si>
  <si>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</si>
  <si>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</si>
  <si>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</si>
  <si>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</si>
  <si>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</si>
  <si>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</si>
  <si>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</si>
  <si>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</si>
  <si>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</si>
  <si>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</si>
  <si>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</si>
  <si>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</si>
  <si>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</si>
  <si>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</si>
  <si>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</si>
  <si>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</si>
  <si>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</si>
  <si>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</si>
  <si>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</si>
  <si>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</si>
  <si>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</si>
  <si>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</si>
  <si>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</si>
  <si>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</si>
  <si>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</si>
  <si>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</si>
  <si>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</si>
  <si>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</si>
  <si>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</si>
  <si>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</si>
  <si>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</si>
  <si>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</si>
  <si>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</si>
  <si>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</si>
  <si>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</si>
  <si>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</si>
  <si>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</si>
  <si>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</si>
  <si>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</si>
  <si>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</si>
  <si>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</si>
  <si>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</si>
  <si>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</si>
  <si>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</si>
  <si>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</si>
  <si>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</si>
  <si>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</si>
  <si>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</si>
  <si>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</si>
  <si>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</si>
  <si>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</si>
  <si>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</si>
  <si>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</si>
  <si>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</si>
  <si>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</si>
  <si>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</si>
  <si>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</si>
  <si>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</si>
  <si>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</si>
  <si>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</si>
  <si>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</si>
  <si>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</si>
  <si>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</si>
  <si>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</si>
  <si>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</si>
  <si>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</si>
  <si>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</si>
  <si>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</si>
  <si>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</si>
  <si>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</si>
  <si>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</si>
  <si>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</si>
  <si>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</si>
  <si>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</si>
  <si>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</si>
  <si>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</si>
  <si>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</si>
  <si>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</si>
  <si>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</si>
  <si>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</si>
  <si>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</si>
  <si>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</si>
  <si>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</si>
  <si>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</si>
  <si>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</si>
  <si>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</si>
  <si>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</si>
  <si>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</si>
  <si>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</si>
  <si>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</si>
  <si>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</si>
  <si>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</si>
  <si>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</si>
  <si>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</si>
  <si>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</si>
  <si>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</si>
  <si>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</si>
  <si>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</si>
  <si>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</si>
  <si>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</si>
  <si>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</si>
  <si>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</si>
  <si>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</si>
  <si>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</si>
  <si>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</si>
  <si>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</si>
  <si>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</si>
  <si>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</si>
  <si>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</si>
  <si>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</si>
  <si>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</si>
  <si>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</si>
  <si>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</si>
  <si>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</si>
  <si>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</si>
  <si>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</si>
  <si>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</si>
  <si>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</si>
  <si>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</si>
  <si>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</si>
  <si>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</si>
  <si>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</si>
  <si>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</si>
  <si>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</si>
  <si>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</si>
  <si>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</si>
  <si>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</si>
  <si>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</si>
  <si>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</si>
  <si>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</si>
  <si>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</si>
  <si>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</si>
  <si>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</si>
  <si>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</si>
  <si>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</si>
  <si>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</si>
  <si>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</si>
  <si>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</si>
  <si>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</si>
  <si>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</si>
  <si>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</si>
  <si>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</si>
  <si>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</si>
  <si>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</si>
  <si>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</si>
  <si>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</si>
  <si>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</si>
  <si>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</si>
  <si>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</si>
  <si>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</si>
  <si>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</si>
  <si>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</si>
  <si>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</si>
  <si>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</si>
  <si>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</si>
  <si>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</si>
  <si>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</si>
  <si>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</si>
  <si>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</si>
  <si>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</si>
  <si>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</si>
  <si>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</si>
  <si>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</si>
  <si>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</si>
  <si>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</si>
  <si>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</si>
  <si>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</si>
  <si>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</si>
  <si>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</si>
  <si>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</si>
  <si>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</si>
  <si>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</si>
  <si>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</si>
  <si>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</si>
  <si>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</si>
  <si>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</si>
  <si>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</si>
  <si>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</si>
  <si>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</si>
  <si>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</si>
  <si>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</si>
  <si>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</si>
  <si>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</si>
  <si>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</si>
  <si>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</si>
  <si>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</si>
  <si>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</si>
  <si>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</si>
  <si>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</si>
  <si>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</si>
  <si>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</si>
  <si>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</si>
  <si>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</si>
  <si>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</si>
  <si>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</si>
  <si>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</si>
  <si>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</si>
  <si>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</si>
  <si>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</si>
  <si>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</si>
  <si>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</si>
  <si>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</si>
  <si>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</si>
  <si>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</si>
  <si>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</si>
  <si>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</si>
  <si>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</si>
  <si>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</si>
  <si>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</si>
  <si>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</si>
  <si>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</si>
  <si>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</si>
  <si>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</si>
  <si>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</si>
  <si>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</si>
  <si>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</si>
  <si>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</si>
  <si>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</si>
  <si>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</si>
  <si>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</si>
  <si>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</si>
  <si>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</si>
  <si>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</si>
  <si>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</si>
  <si>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</si>
  <si>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</si>
  <si>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</si>
  <si>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</si>
  <si>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</si>
  <si>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</si>
  <si>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</si>
  <si>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</si>
  <si>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</si>
  <si>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</si>
  <si>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</si>
  <si>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</si>
  <si>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</si>
  <si>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</si>
  <si>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</si>
  <si>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</si>
  <si>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</si>
  <si>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</si>
  <si>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</si>
  <si>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</si>
  <si>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</si>
  <si>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</si>
  <si>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</si>
  <si>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</si>
  <si>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</si>
  <si>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</si>
  <si>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</si>
  <si>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</si>
  <si>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</si>
  <si>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</si>
  <si>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</si>
  <si>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</si>
  <si>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</si>
  <si>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</si>
  <si>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</si>
  <si>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</si>
  <si>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</si>
  <si>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</si>
  <si>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</si>
  <si>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</si>
  <si>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</si>
  <si>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</si>
  <si>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</si>
  <si>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</si>
  <si>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</si>
  <si>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</si>
  <si>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</si>
  <si>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</si>
  <si>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</si>
  <si>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</si>
  <si>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</si>
  <si>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</si>
  <si>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</si>
  <si>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</si>
  <si>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</si>
  <si>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</si>
  <si>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</si>
  <si>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</si>
  <si>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</si>
  <si>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</si>
  <si>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</si>
  <si>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</si>
  <si>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</si>
  <si>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</si>
  <si>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</si>
  <si>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</si>
  <si>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</si>
  <si>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</si>
  <si>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</si>
  <si>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</si>
  <si>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</si>
  <si>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</si>
  <si>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</si>
  <si>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</si>
  <si>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</si>
  <si>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</si>
  <si>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</si>
  <si>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</si>
  <si>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</si>
  <si>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</si>
  <si>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</si>
  <si>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</si>
  <si>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</si>
  <si>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</si>
  <si>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</si>
  <si>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</si>
  <si>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</si>
  <si>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</si>
  <si>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</si>
  <si>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</si>
  <si>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</si>
  <si>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</si>
  <si>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</si>
  <si>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</si>
  <si>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</si>
  <si>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</si>
  <si>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</si>
  <si>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</si>
  <si>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</si>
  <si>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</si>
  <si>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</si>
  <si>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</si>
  <si>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</si>
  <si>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</si>
  <si>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</si>
  <si>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</si>
  <si>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</si>
  <si>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</si>
  <si>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</si>
  <si>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</si>
  <si>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</si>
  <si>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</si>
  <si>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</si>
  <si>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</si>
  <si>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</si>
  <si>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</si>
  <si>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</si>
  <si>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</si>
  <si>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</si>
  <si>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</si>
  <si>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</si>
  <si>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</si>
  <si>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</si>
  <si>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</si>
  <si>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</si>
  <si>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</si>
  <si>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</si>
  <si>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</si>
  <si>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</si>
  <si>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</si>
  <si>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</si>
  <si>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</si>
  <si>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</si>
  <si>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</si>
  <si>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</si>
  <si>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</si>
  <si>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</si>
  <si>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</si>
  <si>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</si>
  <si>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</si>
  <si>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</si>
  <si>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</si>
  <si>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</si>
  <si>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</si>
  <si>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</si>
  <si>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</si>
  <si>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</si>
  <si>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</si>
  <si>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</si>
  <si>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</si>
  <si>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</si>
  <si>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</si>
  <si>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</si>
  <si>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</si>
  <si>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</si>
  <si>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</si>
  <si>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</si>
  <si>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</si>
  <si>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</si>
  <si>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</si>
  <si>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</si>
  <si>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</si>
  <si>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</si>
  <si>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</si>
  <si>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</si>
  <si>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</si>
  <si>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</si>
  <si>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</si>
  <si>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</si>
  <si>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</si>
  <si>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</si>
  <si>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</si>
  <si>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</si>
  <si>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</si>
  <si>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</si>
  <si>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</si>
  <si>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</si>
  <si>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</si>
  <si>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</si>
  <si>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</si>
  <si>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</si>
  <si>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</si>
  <si>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</si>
  <si>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</si>
  <si>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</si>
  <si>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</si>
  <si>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</si>
  <si>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</si>
  <si>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</si>
  <si>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</si>
  <si>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</si>
  <si>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</si>
  <si>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</si>
  <si>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</si>
  <si>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</si>
  <si>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</si>
  <si>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</si>
  <si>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</si>
  <si>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</si>
  <si>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</si>
  <si>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</si>
  <si>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</si>
  <si>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</si>
  <si>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</si>
  <si>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</si>
  <si>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</si>
  <si>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</si>
  <si>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</si>
  <si>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</si>
  <si>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</si>
  <si>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</si>
  <si>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</si>
  <si>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</si>
  <si>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</si>
  <si>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</si>
  <si>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</si>
  <si>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</si>
  <si>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</si>
  <si>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</si>
  <si>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</si>
  <si>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</si>
  <si>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</si>
  <si>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</si>
  <si>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</si>
  <si>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</si>
  <si>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</si>
  <si>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</si>
  <si>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</si>
  <si>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</si>
  <si>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</si>
  <si>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</si>
  <si>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</si>
  <si>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</si>
  <si>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</si>
  <si>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</si>
  <si>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</si>
  <si>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</si>
  <si>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</si>
  <si>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</si>
  <si>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</si>
  <si>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</si>
  <si>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</si>
  <si>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</si>
  <si>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</si>
  <si>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</si>
  <si>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</si>
  <si>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</si>
  <si>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</si>
  <si>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</si>
  <si>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</si>
  <si>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</si>
  <si>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</si>
  <si>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</si>
  <si>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</si>
  <si>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</si>
  <si>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</si>
  <si>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</si>
  <si>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</si>
  <si>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</si>
  <si>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</si>
  <si>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</si>
  <si>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</si>
  <si>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</si>
  <si>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</si>
  <si>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</si>
  <si>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</si>
  <si>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</si>
  <si>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</si>
  <si>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</si>
  <si>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</si>
  <si>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</si>
  <si>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</si>
  <si>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</si>
  <si>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</si>
  <si>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</si>
  <si>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</si>
  <si>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</si>
  <si>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</si>
  <si>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</si>
  <si>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</si>
  <si>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</si>
  <si>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</si>
  <si>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</si>
  <si>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</si>
  <si>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</si>
  <si>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</si>
  <si>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</si>
  <si>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</si>
  <si>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</si>
  <si>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</si>
  <si>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</si>
  <si>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</si>
  <si>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</si>
  <si>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</si>
  <si>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</si>
  <si>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</si>
  <si>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</si>
  <si>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</si>
  <si>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</si>
  <si>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</si>
  <si>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</si>
  <si>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</si>
  <si>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</si>
  <si>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</si>
  <si>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</si>
  <si>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</si>
  <si>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</si>
  <si>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</si>
  <si>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</si>
  <si>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</si>
  <si>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</si>
  <si>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</si>
  <si>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</si>
  <si>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</si>
  <si>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</si>
  <si>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</si>
  <si>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</si>
  <si>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</si>
  <si>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</si>
  <si>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</si>
  <si>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</si>
  <si>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</si>
  <si>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</si>
  <si>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</si>
  <si>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</si>
  <si>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</si>
  <si>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</si>
  <si>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</si>
  <si>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</si>
  <si>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</si>
  <si>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</si>
  <si>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</si>
  <si>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</si>
  <si>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</si>
  <si>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</si>
  <si>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</si>
  <si>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</si>
  <si>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</si>
  <si>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</si>
  <si>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</si>
  <si>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</si>
  <si>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</si>
  <si>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</si>
  <si>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</si>
  <si>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</si>
  <si>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</si>
  <si>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</si>
  <si>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</si>
  <si>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</si>
  <si>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</si>
  <si>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</si>
  <si>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</si>
  <si>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</si>
  <si>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</si>
  <si>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</si>
  <si>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</si>
  <si>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</si>
  <si>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</si>
  <si>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</si>
  <si>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</si>
  <si>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</si>
  <si>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</si>
  <si>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</si>
  <si>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</si>
  <si>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</si>
  <si>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</si>
  <si>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</si>
  <si>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</si>
  <si>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</si>
  <si>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</si>
  <si>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</si>
  <si>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</si>
  <si>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</si>
  <si>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</si>
  <si>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</si>
  <si>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</si>
  <si>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</si>
  <si>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</si>
  <si>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</si>
  <si>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</si>
  <si>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</si>
  <si>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</si>
  <si>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</si>
  <si>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</si>
  <si>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</si>
  <si>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</si>
  <si>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</si>
  <si>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</si>
  <si>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</si>
  <si>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</si>
  <si>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</si>
  <si>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</si>
  <si>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</si>
  <si>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</si>
  <si>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</si>
  <si>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</si>
  <si>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</si>
  <si>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</si>
  <si>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</si>
  <si>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</si>
  <si>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</si>
  <si>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</si>
  <si>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</si>
  <si>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</si>
  <si>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</si>
  <si>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</si>
  <si>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</si>
  <si>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</si>
  <si>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</si>
  <si>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</si>
  <si>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</si>
  <si>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</si>
  <si>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</si>
  <si>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</si>
  <si>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</si>
  <si>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</si>
  <si>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</si>
  <si>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</si>
  <si>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</si>
  <si>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</si>
  <si>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</si>
  <si>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</si>
  <si>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</si>
  <si>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</si>
  <si>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</si>
  <si>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</si>
  <si>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</si>
  <si>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</si>
  <si>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</si>
  <si>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</si>
  <si>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</si>
  <si>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</si>
  <si>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</si>
  <si>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</si>
  <si>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</si>
  <si>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</si>
  <si>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</si>
  <si>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</si>
  <si>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</si>
  <si>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</si>
  <si>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</si>
  <si>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</si>
  <si>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</si>
  <si>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</si>
  <si>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</si>
  <si>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</si>
  <si>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</si>
  <si>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</si>
  <si>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</si>
  <si>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</si>
  <si>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</si>
  <si>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</si>
  <si>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</si>
  <si>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</si>
  <si>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</si>
  <si>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</si>
  <si>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</si>
  <si>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</si>
  <si>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</si>
  <si>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</si>
  <si>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</si>
  <si>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</si>
  <si>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</si>
  <si>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</si>
  <si>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</si>
  <si>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</si>
  <si>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</si>
  <si>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</si>
  <si>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</si>
  <si>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</si>
  <si>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</si>
  <si>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</si>
  <si>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</si>
  <si>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</si>
  <si>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</si>
  <si>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</si>
  <si>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</si>
  <si>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</si>
  <si>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</si>
  <si>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</si>
  <si>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</si>
  <si>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</si>
  <si>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</si>
  <si>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</si>
  <si>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</si>
  <si>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</si>
  <si>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</si>
  <si>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</si>
  <si>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</si>
  <si>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</si>
  <si>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</si>
  <si>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</si>
  <si>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</si>
  <si>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</si>
  <si>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</si>
  <si>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</si>
  <si>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</si>
  <si>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</si>
  <si>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</si>
  <si>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</si>
  <si>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</si>
  <si>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</si>
  <si>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</si>
  <si>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</si>
  <si>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</si>
  <si>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</si>
  <si>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</si>
  <si>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</si>
  <si>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</si>
  <si>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</si>
  <si>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</si>
  <si>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</si>
  <si>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</si>
  <si>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</si>
  <si>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</si>
  <si>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</si>
  <si>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</si>
  <si>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</si>
  <si>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</si>
  <si>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</si>
  <si>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</si>
  <si>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</si>
  <si>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</si>
  <si>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</si>
  <si>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</si>
  <si>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</si>
  <si>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</si>
  <si>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</si>
  <si>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</si>
  <si>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</si>
  <si>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</si>
  <si>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</si>
  <si>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</si>
  <si>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</si>
  <si>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</si>
  <si>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</si>
  <si>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</si>
  <si>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</si>
  <si>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</si>
  <si>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</si>
  <si>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</si>
  <si>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</si>
  <si>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</si>
  <si>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</si>
  <si>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</si>
  <si>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</si>
  <si>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</si>
  <si>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</si>
  <si>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</si>
  <si>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</si>
  <si>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</si>
  <si>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</si>
  <si>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</si>
  <si>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</si>
  <si>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</si>
  <si>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</si>
  <si>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</si>
  <si>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</si>
  <si>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</si>
  <si>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</si>
  <si>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</si>
  <si>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</si>
  <si>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</si>
  <si>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</si>
  <si>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</si>
  <si>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</si>
  <si>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</si>
  <si>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</si>
  <si>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</si>
  <si>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</si>
  <si>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</si>
  <si>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</si>
  <si>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</si>
  <si>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</si>
  <si>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</si>
  <si>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</si>
  <si>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</si>
  <si>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</si>
  <si>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</si>
  <si>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</si>
  <si>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</si>
  <si>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</si>
  <si>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</si>
  <si>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</si>
  <si>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</si>
  <si>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</si>
  <si>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</si>
  <si>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</si>
  <si>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</si>
  <si>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</si>
  <si>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</si>
  <si>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</si>
  <si>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</si>
  <si>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</si>
  <si>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</si>
  <si>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</si>
  <si>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</si>
  <si>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</si>
  <si>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</si>
  <si>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</si>
  <si>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</si>
  <si>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</si>
  <si>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</si>
  <si>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</si>
  <si>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</si>
  <si>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</si>
  <si>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</si>
  <si>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</si>
  <si>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</si>
  <si>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</si>
  <si>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</si>
  <si>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</si>
  <si>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</si>
  <si>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</si>
  <si>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</si>
  <si>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</si>
  <si>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</si>
  <si>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</si>
  <si>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</si>
  <si>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</si>
  <si>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</si>
  <si>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</si>
  <si>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</si>
  <si>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</si>
  <si>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</si>
  <si>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</si>
  <si>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</si>
  <si>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</si>
  <si>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</si>
  <si>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</si>
  <si>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</si>
  <si>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</si>
  <si>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</si>
  <si>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</si>
  <si>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</si>
  <si>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</si>
  <si>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</si>
  <si>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</si>
  <si>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</si>
  <si>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</si>
  <si>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</si>
  <si>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</si>
  <si>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</si>
  <si>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</si>
  <si>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</si>
  <si>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</si>
  <si>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</si>
  <si>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</si>
  <si>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</si>
  <si>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</si>
  <si>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</si>
  <si>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</si>
  <si>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</si>
  <si>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</si>
  <si>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</si>
  <si>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</si>
  <si>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</si>
  <si>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</si>
  <si>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</si>
  <si>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</si>
  <si>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</si>
  <si>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</si>
  <si>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</si>
  <si>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</si>
  <si>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</si>
  <si>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</si>
  <si>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</si>
  <si>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</si>
  <si>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</si>
  <si>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</si>
  <si>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</si>
  <si>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</si>
  <si>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</si>
  <si>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</si>
  <si>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</si>
  <si>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</si>
  <si>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</si>
  <si>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</si>
  <si>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</si>
  <si>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</si>
  <si>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</si>
  <si>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</si>
  <si>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</si>
  <si>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</si>
  <si>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</si>
  <si>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</si>
  <si>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</si>
  <si>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</si>
  <si>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</si>
  <si>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</si>
  <si>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</si>
  <si>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</si>
  <si>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</si>
  <si>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</si>
  <si>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</si>
  <si>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</si>
  <si>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</si>
  <si>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</si>
  <si>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</si>
  <si>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</si>
  <si>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</si>
  <si>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</si>
  <si>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</si>
  <si>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</si>
  <si>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</si>
  <si>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</si>
  <si>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</si>
  <si>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</si>
  <si>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</si>
  <si>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</si>
  <si>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</si>
  <si>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</si>
  <si>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</si>
  <si>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</si>
  <si>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</si>
  <si>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</si>
  <si>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</si>
  <si>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</si>
  <si>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</si>
  <si>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</si>
  <si>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</si>
  <si>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</si>
  <si>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</si>
  <si>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</si>
  <si>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</si>
  <si>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</si>
  <si>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</si>
  <si>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</si>
  <si>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</si>
  <si>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</si>
  <si>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</si>
  <si>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</si>
  <si>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</si>
  <si>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</si>
  <si>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</si>
  <si>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</si>
  <si>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</si>
  <si>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</si>
  <si>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</si>
  <si>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</si>
  <si>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</si>
  <si>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</si>
  <si>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</si>
  <si>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</si>
  <si>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</si>
  <si>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</si>
  <si>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</si>
  <si>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</si>
  <si>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</si>
  <si>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</si>
  <si>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</si>
  <si>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</si>
  <si>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</si>
  <si>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</si>
  <si>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</si>
  <si>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</si>
  <si>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</si>
  <si>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</si>
  <si>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</si>
  <si>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</si>
  <si>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</si>
  <si>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</si>
  <si>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</si>
  <si>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</si>
  <si>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</si>
  <si>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</si>
  <si>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</si>
  <si>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</si>
  <si>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</si>
  <si>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</si>
  <si>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</si>
  <si>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</si>
  <si>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</si>
  <si>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</si>
  <si>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</si>
  <si>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</si>
  <si>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</si>
  <si>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</si>
  <si>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</si>
  <si>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</si>
  <si>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</si>
  <si>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</si>
  <si>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</si>
  <si>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</si>
  <si>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</si>
  <si>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</si>
  <si>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</si>
  <si>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</si>
  <si>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</si>
  <si>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</si>
  <si>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</si>
  <si>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</si>
  <si>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</si>
  <si>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</si>
  <si>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</si>
  <si>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</si>
  <si>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</si>
  <si>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</si>
  <si>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</si>
  <si>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</si>
  <si>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</si>
  <si>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</si>
  <si>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</si>
  <si>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</si>
  <si>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</si>
  <si>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</si>
  <si>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</si>
  <si>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</si>
  <si>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</si>
  <si>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</si>
  <si>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</si>
  <si>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</si>
  <si>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</si>
  <si>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</si>
  <si>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</si>
  <si>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</si>
  <si>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</si>
  <si>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</si>
  <si>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</si>
  <si>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</si>
  <si>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</si>
  <si>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</si>
  <si>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</si>
  <si>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</si>
  <si>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</si>
  <si>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</si>
  <si>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</si>
  <si>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</si>
  <si>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</si>
  <si>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</si>
  <si>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</si>
  <si>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</si>
  <si>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</si>
  <si>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</si>
  <si>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</si>
  <si>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</si>
  <si>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</si>
  <si>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</si>
  <si>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</si>
  <si>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</si>
  <si>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</si>
  <si>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</si>
  <si>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</si>
  <si>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</si>
  <si>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</si>
  <si>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</si>
  <si>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</si>
  <si>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</si>
  <si>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</si>
  <si>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</si>
  <si>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</si>
  <si>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</si>
  <si>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</si>
  <si>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</si>
  <si>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</si>
  <si>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</si>
  <si>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</si>
  <si>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</si>
  <si>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</si>
  <si>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</si>
  <si>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</si>
  <si>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</si>
  <si>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</si>
  <si>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</si>
  <si>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</si>
  <si>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</si>
  <si>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</si>
  <si>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</si>
  <si>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</si>
  <si>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</si>
  <si>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</si>
  <si>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</si>
  <si>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</si>
  <si>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</si>
  <si>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</si>
  <si>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</si>
  <si>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</si>
  <si>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</si>
  <si>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</si>
  <si>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</si>
  <si>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</si>
  <si>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</si>
  <si>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</si>
  <si>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</si>
  <si>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</si>
  <si>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</si>
  <si>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</si>
  <si>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</si>
  <si>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</si>
  <si>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</si>
  <si>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</si>
  <si>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</si>
  <si>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</si>
  <si>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</si>
  <si>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</si>
  <si>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</si>
  <si>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</si>
  <si>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</si>
  <si>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</si>
  <si>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</si>
  <si>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</si>
  <si>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</si>
  <si>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</si>
  <si>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</si>
  <si>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</si>
  <si>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</si>
  <si>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</si>
  <si>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</si>
  <si>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</si>
  <si>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</si>
  <si>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</si>
  <si>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</si>
  <si>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</si>
  <si>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</si>
  <si>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</si>
  <si>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</si>
  <si>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</si>
  <si>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</si>
  <si>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</si>
  <si>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</si>
  <si>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</si>
  <si>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</si>
  <si>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</si>
  <si>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</si>
  <si>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</si>
  <si>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</si>
  <si>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</si>
  <si>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</si>
  <si>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</si>
  <si>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</si>
  <si>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</si>
  <si>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</si>
  <si>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</si>
  <si>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</si>
  <si>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</si>
  <si>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</si>
  <si>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</si>
  <si>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</si>
  <si>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</si>
  <si>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</si>
  <si>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</si>
  <si>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</si>
  <si>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</si>
  <si>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</si>
  <si>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</si>
  <si>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</si>
  <si>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</si>
  <si>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</si>
  <si>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</si>
  <si>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</si>
  <si>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</si>
  <si>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</si>
  <si>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</si>
  <si>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</si>
  <si>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</si>
  <si>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</si>
  <si>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</si>
  <si>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</si>
  <si>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</si>
  <si>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</si>
  <si>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</si>
  <si>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</si>
  <si>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</si>
  <si>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</si>
  <si>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</si>
  <si>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</si>
  <si>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</si>
  <si>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</si>
  <si>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</si>
  <si>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</si>
  <si>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</si>
  <si>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</si>
  <si>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</si>
  <si>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</si>
  <si>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</si>
  <si>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</si>
  <si>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</si>
  <si>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</si>
  <si>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</si>
  <si>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</si>
  <si>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</si>
  <si>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</si>
  <si>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</si>
  <si>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</si>
  <si>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</si>
  <si>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</si>
  <si>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</si>
  <si>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</si>
  <si>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</si>
  <si>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</si>
  <si>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</si>
  <si>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</si>
  <si>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</si>
  <si>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</si>
  <si>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</si>
  <si>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</si>
  <si>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</si>
  <si>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</si>
  <si>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</si>
  <si>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</si>
  <si>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</si>
  <si>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</si>
  <si>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</si>
  <si>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</si>
  <si>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</si>
  <si>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</si>
  <si>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</si>
  <si>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</si>
  <si>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</si>
  <si>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</si>
  <si>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</si>
  <si>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</si>
  <si>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</si>
  <si>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</si>
  <si>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</si>
  <si>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</si>
  <si>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</si>
  <si>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</si>
  <si>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</si>
  <si>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</si>
  <si>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</si>
  <si>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</si>
  <si>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</si>
  <si>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</si>
  <si>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</si>
  <si>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</si>
  <si>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</si>
  <si>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</si>
  <si>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</si>
  <si>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</si>
  <si>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</si>
  <si>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</si>
  <si>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</si>
  <si>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</si>
  <si>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</si>
  <si>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</si>
  <si>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</si>
  <si>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</si>
  <si>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</si>
  <si>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</si>
  <si>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</si>
  <si>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</si>
  <si>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</si>
  <si>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</si>
  <si>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</si>
  <si>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</si>
  <si>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</si>
  <si>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</si>
  <si>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</si>
  <si>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</si>
  <si>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</si>
  <si>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</si>
  <si>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</si>
  <si>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</si>
  <si>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</si>
  <si>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</si>
  <si>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</si>
  <si>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</si>
  <si>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</si>
  <si>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</si>
  <si>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</si>
  <si>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</si>
  <si>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</si>
  <si>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</si>
  <si>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</si>
  <si>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</si>
  <si>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</si>
  <si>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</si>
  <si>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</si>
  <si>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</si>
  <si>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</si>
  <si>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</si>
  <si>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</si>
  <si>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</si>
  <si>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</si>
  <si>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</si>
  <si>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</si>
  <si>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</si>
  <si>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</si>
  <si>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</si>
  <si>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</si>
  <si>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</si>
  <si>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</si>
  <si>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</si>
  <si>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</si>
  <si>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</si>
  <si>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</si>
  <si>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</si>
  <si>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</si>
  <si>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</si>
  <si>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</si>
  <si>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</si>
  <si>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</si>
  <si>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</si>
  <si>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</si>
  <si>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</si>
  <si>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</si>
  <si>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</si>
  <si>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</si>
  <si>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</si>
  <si>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</si>
  <si>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</si>
  <si>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</si>
  <si>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</si>
  <si>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</si>
  <si>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</si>
  <si>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</si>
  <si>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</si>
  <si>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</si>
  <si>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</si>
  <si>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</si>
  <si>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</si>
  <si>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</si>
  <si>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</si>
  <si>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</si>
  <si>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</si>
  <si>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</si>
  <si>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</si>
  <si>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</si>
  <si>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</si>
  <si>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</si>
  <si>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</si>
  <si>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</si>
  <si>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</si>
  <si>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</si>
  <si>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</si>
  <si>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</si>
  <si>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</si>
  <si>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</si>
  <si>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</si>
  <si>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</si>
  <si>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</si>
  <si>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</si>
  <si>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</si>
  <si>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</si>
  <si>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</si>
  <si>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</si>
  <si>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</si>
  <si>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</si>
  <si>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</si>
  <si>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</si>
  <si>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</si>
  <si>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</si>
  <si>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</si>
  <si>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</si>
  <si>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</si>
  <si>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</si>
  <si>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</si>
  <si>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</si>
  <si>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</si>
  <si>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</si>
  <si>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</si>
  <si>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</si>
  <si>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</si>
  <si>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</si>
  <si>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</si>
  <si>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</si>
  <si>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</si>
  <si>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</si>
  <si>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</si>
  <si>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</si>
  <si>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</si>
  <si>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</si>
  <si>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</si>
  <si>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</si>
  <si>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</si>
  <si>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</si>
  <si>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</si>
  <si>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</si>
  <si>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</si>
  <si>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</si>
  <si>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</si>
  <si>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</si>
  <si>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</si>
  <si>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</si>
  <si>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</si>
  <si>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</si>
  <si>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</si>
  <si>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</si>
  <si>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</si>
  <si>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</si>
  <si>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</si>
  <si>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</si>
  <si>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</si>
  <si>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</si>
  <si>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</si>
  <si>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</si>
  <si>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</si>
  <si>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</si>
  <si>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</si>
  <si>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</si>
  <si>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</si>
  <si>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</si>
  <si>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</si>
  <si>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</si>
  <si>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</si>
  <si>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</si>
  <si>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</si>
  <si>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</si>
  <si>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</si>
  <si>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</si>
  <si>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</si>
  <si>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</si>
  <si>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</si>
  <si>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</si>
  <si>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</si>
  <si>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</si>
  <si>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</si>
  <si>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</si>
  <si>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</si>
  <si>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</si>
  <si>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</si>
  <si>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</si>
  <si>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</si>
  <si>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</si>
  <si>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</si>
  <si>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</si>
  <si>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</si>
  <si>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</si>
  <si>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</si>
  <si>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</si>
  <si>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</si>
  <si>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</si>
  <si>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</si>
  <si>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</si>
  <si>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</si>
  <si>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</si>
  <si>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</si>
  <si>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</si>
  <si>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</si>
  <si>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</si>
  <si>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</si>
  <si>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</si>
  <si>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</si>
  <si>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</si>
  <si>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</si>
  <si>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</si>
  <si>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</si>
  <si>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</si>
  <si>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</si>
  <si>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</si>
  <si>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</si>
  <si>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</si>
  <si>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</si>
  <si>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</si>
  <si>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</si>
  <si>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</si>
  <si>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</si>
  <si>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</si>
  <si>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</si>
  <si>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</si>
  <si>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</si>
  <si>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</si>
  <si>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</si>
  <si>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</si>
  <si>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</si>
  <si>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</si>
  <si>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</si>
  <si>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</si>
  <si>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</si>
  <si>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</si>
  <si>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</si>
  <si>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</si>
  <si>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</si>
  <si>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</si>
  <si>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</si>
  <si>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</si>
  <si>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</si>
  <si>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</si>
  <si>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</si>
  <si>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</si>
  <si>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</si>
  <si>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</si>
  <si>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</si>
  <si>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</si>
  <si>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</si>
  <si>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</si>
  <si>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</si>
  <si>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</si>
  <si>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</si>
  <si>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</si>
  <si>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</si>
  <si>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</si>
  <si>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</si>
  <si>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</si>
  <si>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</si>
  <si>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</si>
  <si>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</si>
  <si>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</si>
  <si>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</si>
  <si>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</si>
  <si>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</si>
  <si>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</si>
  <si>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</si>
  <si>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</si>
  <si>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</si>
  <si>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</si>
  <si>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</si>
  <si>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</si>
  <si>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</si>
  <si>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</si>
  <si>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</si>
  <si>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</si>
  <si>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</si>
  <si>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</si>
  <si>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</si>
  <si>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</si>
  <si>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</si>
  <si>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</si>
  <si>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</si>
  <si>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</si>
  <si>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</si>
  <si>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</si>
  <si>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</si>
  <si>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</si>
  <si>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</si>
  <si>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</si>
  <si>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</si>
  <si>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</si>
  <si>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</si>
  <si>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</si>
  <si>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</si>
  <si>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</si>
  <si>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</si>
  <si>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</si>
  <si>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</si>
  <si>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</si>
  <si>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</si>
  <si>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</si>
  <si>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</si>
  <si>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</si>
  <si>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</si>
  <si>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</si>
  <si>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</si>
  <si>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</si>
  <si>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</si>
  <si>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</si>
  <si>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</si>
  <si>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</si>
  <si>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</si>
  <si>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</si>
  <si>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</si>
  <si>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</si>
  <si>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</si>
  <si>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</si>
  <si>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</si>
  <si>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</si>
  <si>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</si>
  <si>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</si>
  <si>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</si>
  <si>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</si>
  <si>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</si>
  <si>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</si>
  <si>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</si>
  <si>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</si>
  <si>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</si>
  <si>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</si>
  <si>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</si>
  <si>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</si>
  <si>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</si>
  <si>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</si>
  <si>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</si>
  <si>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</si>
  <si>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</si>
  <si>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</si>
  <si>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</si>
  <si>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</si>
  <si>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</si>
  <si>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</si>
  <si>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</si>
  <si>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</si>
  <si>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</si>
  <si>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</si>
  <si>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</si>
  <si>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</si>
  <si>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</si>
  <si>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</si>
  <si>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</si>
  <si>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</si>
  <si>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</si>
  <si>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</si>
  <si>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</si>
  <si>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</si>
  <si>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</si>
  <si>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</si>
  <si>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</si>
  <si>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</si>
  <si>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</si>
  <si>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</si>
  <si>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</si>
  <si>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</si>
  <si>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</si>
  <si>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</si>
  <si>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</si>
  <si>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</si>
  <si>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</si>
  <si>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</si>
  <si>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</si>
  <si>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</si>
  <si>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</si>
  <si>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</si>
  <si>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</si>
  <si>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</si>
  <si>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</si>
  <si>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</si>
  <si>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</si>
  <si>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</si>
  <si>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</si>
  <si>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</si>
  <si>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</si>
  <si>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</si>
  <si>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</si>
  <si>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</si>
  <si>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</si>
  <si>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</si>
  <si>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</si>
  <si>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</si>
  <si>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</si>
  <si>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</si>
  <si>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</si>
  <si>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</si>
  <si>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</si>
  <si>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</si>
  <si>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</si>
  <si>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</si>
  <si>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</si>
  <si>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</si>
  <si>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</si>
  <si>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</si>
  <si>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</si>
  <si>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</si>
  <si>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</si>
  <si>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</si>
  <si>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</si>
  <si>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</si>
  <si>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</si>
  <si>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</si>
  <si>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</si>
  <si>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</si>
  <si>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</si>
  <si>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</si>
  <si>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</si>
  <si>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</si>
  <si>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</si>
  <si>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</si>
  <si>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</si>
  <si>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</si>
  <si>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</si>
  <si>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</si>
  <si>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</si>
  <si>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</si>
  <si>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</si>
  <si>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</si>
  <si>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</si>
  <si>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</si>
  <si>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</si>
  <si>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</si>
  <si>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</si>
  <si>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</si>
  <si>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</si>
  <si>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</si>
  <si>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</si>
  <si>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</si>
  <si>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</si>
  <si>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</si>
  <si>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</si>
  <si>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</si>
  <si>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</si>
  <si>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</si>
  <si>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</si>
  <si>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</si>
  <si>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</si>
  <si>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</si>
  <si>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</si>
  <si>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</si>
  <si>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</si>
  <si>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</si>
  <si>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</si>
  <si>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</si>
  <si>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</si>
  <si>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</si>
  <si>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</si>
  <si>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</si>
  <si>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</si>
  <si>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</si>
  <si>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</si>
  <si>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</si>
  <si>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</si>
  <si>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</si>
  <si>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</si>
  <si>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</si>
  <si>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</si>
  <si>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</si>
  <si>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</si>
  <si>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</si>
  <si>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</si>
  <si>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</si>
  <si>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</si>
  <si>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</si>
  <si>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</si>
  <si>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</si>
  <si>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</si>
  <si>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</si>
  <si>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</si>
  <si>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</si>
  <si>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</si>
  <si>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</si>
  <si>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</si>
  <si>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</si>
  <si>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</si>
  <si>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</si>
  <si>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</si>
  <si>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</si>
  <si>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</si>
  <si>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</si>
  <si>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</si>
  <si>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</si>
  <si>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</si>
  <si>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</si>
  <si>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</si>
  <si>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</si>
  <si>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</si>
  <si>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</si>
  <si>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</si>
  <si>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</si>
  <si>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</si>
  <si>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</si>
  <si>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</si>
  <si>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</si>
  <si>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</si>
  <si>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</si>
  <si>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</si>
  <si>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</si>
  <si>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</si>
  <si>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</si>
  <si>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</si>
  <si>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</si>
  <si>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</si>
  <si>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</si>
  <si>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</si>
  <si>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</si>
  <si>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</si>
  <si>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</si>
  <si>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</si>
  <si>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</si>
  <si>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</si>
  <si>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</si>
  <si>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</si>
  <si>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</si>
  <si>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</si>
  <si>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</si>
  <si>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</si>
  <si>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</si>
  <si>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</si>
  <si>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</si>
  <si>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</si>
  <si>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</si>
  <si>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</si>
  <si>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</si>
  <si>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</si>
  <si>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</si>
  <si>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</si>
  <si>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</si>
  <si>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</si>
  <si>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</si>
  <si>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</si>
  <si>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</si>
  <si>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</si>
  <si>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</si>
  <si>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</si>
  <si>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</si>
  <si>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</si>
  <si>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</si>
  <si>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</si>
  <si>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</si>
  <si>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</si>
  <si>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</si>
  <si>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</si>
  <si>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</si>
  <si>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</si>
  <si>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</si>
  <si>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</si>
  <si>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</si>
  <si>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</si>
  <si>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</si>
  <si>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</si>
  <si>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</si>
  <si>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</si>
  <si>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</si>
  <si>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</si>
  <si>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</si>
  <si>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</si>
  <si>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</si>
  <si>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</si>
  <si>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</si>
  <si>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</si>
  <si>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</si>
  <si>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</si>
  <si>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</si>
  <si>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</si>
  <si>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</si>
  <si>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</si>
  <si>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</si>
  <si>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</si>
  <si>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</si>
  <si>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</si>
  <si>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</si>
  <si>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</si>
  <si>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</si>
  <si>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</si>
  <si>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</si>
  <si>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</si>
  <si>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</si>
  <si>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</si>
  <si>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</si>
  <si>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</si>
  <si>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</si>
  <si>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</si>
  <si>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</si>
  <si>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</si>
  <si>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</si>
  <si>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</si>
  <si>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</si>
  <si>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</si>
  <si>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</si>
  <si>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</si>
  <si>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</si>
  <si>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</si>
  <si>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</si>
  <si>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</si>
  <si>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</si>
  <si>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</si>
  <si>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</si>
  <si>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</si>
  <si>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</si>
  <si>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</si>
  <si>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</si>
  <si>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</si>
  <si>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</si>
  <si>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</si>
  <si>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</si>
  <si>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</si>
  <si>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</si>
  <si>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</si>
  <si>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</si>
  <si>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</si>
  <si>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</si>
  <si>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</si>
  <si>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</si>
  <si>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</si>
  <si>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</si>
  <si>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</si>
  <si>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</si>
  <si>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</si>
  <si>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</si>
  <si>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</si>
  <si>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</si>
  <si>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</si>
  <si>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</si>
  <si>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</si>
  <si>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</si>
  <si>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</si>
  <si>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</si>
  <si>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</si>
  <si>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</si>
  <si>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</si>
  <si>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</si>
  <si>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</si>
  <si>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</si>
  <si>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</si>
  <si>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</si>
  <si>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</si>
  <si>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</si>
  <si>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</si>
  <si>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</si>
  <si>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</si>
  <si>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</si>
  <si>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</si>
  <si>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</si>
  <si>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</si>
  <si>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</si>
  <si>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</si>
  <si>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</si>
  <si>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</si>
  <si>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</si>
  <si>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</si>
  <si>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</si>
  <si>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</si>
  <si>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</si>
  <si>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</si>
  <si>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</si>
  <si>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</si>
  <si>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</si>
  <si>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</si>
  <si>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</si>
  <si>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</si>
  <si>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</si>
  <si>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</si>
  <si>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</si>
  <si>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</si>
  <si>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</si>
  <si>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</si>
  <si>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</si>
  <si>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</si>
  <si>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</si>
  <si>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</si>
  <si>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</si>
  <si>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</si>
  <si>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</si>
  <si>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</si>
  <si>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</si>
  <si>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</si>
  <si>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</si>
  <si>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</si>
  <si>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</si>
  <si>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</si>
  <si>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</si>
  <si>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</si>
  <si>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</si>
  <si>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</si>
  <si>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</si>
  <si>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</si>
  <si>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</si>
  <si>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</si>
  <si>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</si>
  <si>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</si>
  <si>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</si>
  <si>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</si>
  <si>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</si>
  <si>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</si>
  <si>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</si>
  <si>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</si>
  <si>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</si>
  <si>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</si>
  <si>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</si>
  <si>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</si>
  <si>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</si>
  <si>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</si>
  <si>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</si>
  <si>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</si>
  <si>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</si>
  <si>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</si>
  <si>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</si>
  <si>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</si>
  <si>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</si>
  <si>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</si>
  <si>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</si>
  <si>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</si>
  <si>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</si>
  <si>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</si>
  <si>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</si>
  <si>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</si>
  <si>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</si>
  <si>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</si>
  <si>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</si>
  <si>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</si>
  <si>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</si>
  <si>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</si>
  <si>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</si>
  <si>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</si>
  <si>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</si>
  <si>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</si>
  <si>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</si>
  <si>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</si>
  <si>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</si>
  <si>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</si>
  <si>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</si>
  <si>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</si>
  <si>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</si>
  <si>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</si>
  <si>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</si>
  <si>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</si>
  <si>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</si>
  <si>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</si>
  <si>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</si>
  <si>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</si>
  <si>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</si>
  <si>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</si>
  <si>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</si>
  <si>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</si>
  <si>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</si>
  <si>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</si>
  <si>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</si>
  <si>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</si>
  <si>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</si>
  <si>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</si>
  <si>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</si>
  <si>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</si>
  <si>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</si>
  <si>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</si>
  <si>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</si>
  <si>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</si>
  <si>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</si>
  <si>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</si>
  <si>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</si>
  <si>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</si>
  <si>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</si>
  <si>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</si>
  <si>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</si>
  <si>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</si>
  <si>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</si>
  <si>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</si>
  <si>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</si>
  <si>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</si>
  <si>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</si>
  <si>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</si>
  <si>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</si>
  <si>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</si>
  <si>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</si>
  <si>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</si>
  <si>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</si>
  <si>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</si>
  <si>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</si>
  <si>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</si>
  <si>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</si>
  <si>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</si>
  <si>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</si>
  <si>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</si>
  <si>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</si>
  <si>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</si>
  <si>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</si>
  <si>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</si>
  <si>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</si>
  <si>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</si>
  <si>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</si>
  <si>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</si>
  <si>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</si>
  <si>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</si>
  <si>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</si>
  <si>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</si>
  <si>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</si>
  <si>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</si>
  <si>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</si>
  <si>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</si>
  <si>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</si>
  <si>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</si>
  <si>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</si>
  <si>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</si>
  <si>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</si>
  <si>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</si>
  <si>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</si>
  <si>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</si>
  <si>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</si>
  <si>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</si>
  <si>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</si>
  <si>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</si>
  <si>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</si>
  <si>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</si>
  <si>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</si>
  <si>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</si>
  <si>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</si>
  <si>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</si>
  <si>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</si>
  <si>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</si>
  <si>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</si>
  <si>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</si>
  <si>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</si>
  <si>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</si>
  <si>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</si>
  <si>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</si>
  <si>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</si>
  <si>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</si>
  <si>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</si>
  <si>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</si>
  <si>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</si>
  <si>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</si>
  <si>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</si>
  <si>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</si>
  <si>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</si>
  <si>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</si>
  <si>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</si>
  <si>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</si>
  <si>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</si>
  <si>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</si>
  <si>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</si>
  <si>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</si>
  <si>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</si>
  <si>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</si>
  <si>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</si>
  <si>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</si>
  <si>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</si>
  <si>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</si>
  <si>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</si>
  <si>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</si>
  <si>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</si>
  <si>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</si>
  <si>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</si>
  <si>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</si>
  <si>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</si>
  <si>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</si>
  <si>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</si>
  <si>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</si>
  <si>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</si>
  <si>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</si>
  <si>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</si>
  <si>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</si>
  <si>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</si>
  <si>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</si>
  <si>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</si>
  <si>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</si>
  <si>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</si>
  <si>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</si>
  <si>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</si>
  <si>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</si>
  <si>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</si>
  <si>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</si>
  <si>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</si>
  <si>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</si>
  <si>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</si>
  <si>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</si>
  <si>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</si>
  <si>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</si>
  <si>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</si>
  <si>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</si>
  <si>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</si>
  <si>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</si>
  <si>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</si>
  <si>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</si>
  <si>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</si>
  <si>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</si>
  <si>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</si>
  <si>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</si>
  <si>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</si>
  <si>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</si>
  <si>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</si>
  <si>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</si>
  <si>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</si>
  <si>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</si>
  <si>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</si>
  <si>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</si>
  <si>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</si>
  <si>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</si>
  <si>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</si>
  <si>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</si>
  <si>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</si>
  <si>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</si>
  <si>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</si>
  <si>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</si>
  <si>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</si>
  <si>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</si>
  <si>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</si>
  <si>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</si>
  <si>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</si>
  <si>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</si>
  <si>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</si>
  <si>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</si>
  <si>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</si>
  <si>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</si>
  <si>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</si>
  <si>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</si>
  <si>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</si>
  <si>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</si>
  <si>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</si>
  <si>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</si>
  <si>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</si>
  <si>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</si>
  <si>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</si>
  <si>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</si>
  <si>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</si>
  <si>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</si>
  <si>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</si>
  <si>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</si>
  <si>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</si>
  <si>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</si>
  <si>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</si>
  <si>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</si>
  <si>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</si>
  <si>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</si>
  <si>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</si>
  <si>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</si>
  <si>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</si>
  <si>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</si>
  <si>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</si>
  <si>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</si>
  <si>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</si>
  <si>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</si>
  <si>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</si>
  <si>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</si>
  <si>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</si>
  <si>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</si>
  <si>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</si>
  <si>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</si>
  <si>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</si>
  <si>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</si>
  <si>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</si>
  <si>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</si>
  <si>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</si>
  <si>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</si>
  <si>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</si>
  <si>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</si>
  <si>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</si>
  <si>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</si>
  <si>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</si>
  <si>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</si>
  <si>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</si>
  <si>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</si>
  <si>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</si>
  <si>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</si>
  <si>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</si>
  <si>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</si>
  <si>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</si>
  <si>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</si>
  <si>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</si>
  <si>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</si>
  <si>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</si>
  <si>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</si>
  <si>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</si>
  <si>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</si>
  <si>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</si>
  <si>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</si>
  <si>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</si>
  <si>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</si>
  <si>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</si>
  <si>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</si>
  <si>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</si>
  <si>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</si>
  <si>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</si>
  <si>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</si>
  <si>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</si>
  <si>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</si>
  <si>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</si>
  <si>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</si>
  <si>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</si>
  <si>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</si>
  <si>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</si>
  <si>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</si>
  <si>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</si>
  <si>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</si>
  <si>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</si>
  <si>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</si>
  <si>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</si>
  <si>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</si>
  <si>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</si>
  <si>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</si>
  <si>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</si>
  <si>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</si>
  <si>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</si>
  <si>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</si>
  <si>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</si>
  <si>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</si>
  <si>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</si>
  <si>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</si>
  <si>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</si>
  <si>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</si>
  <si>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</si>
  <si>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</si>
  <si>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</si>
  <si>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</si>
  <si>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</si>
  <si>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</si>
  <si>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</si>
  <si>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</si>
  <si>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</si>
  <si>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</si>
  <si>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</si>
  <si>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</si>
  <si>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</si>
  <si>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</si>
  <si>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</si>
  <si>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</si>
  <si>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</si>
  <si>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</si>
  <si>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</si>
  <si>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</si>
  <si>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</si>
  <si>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</si>
  <si>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</si>
  <si>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</si>
  <si>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</si>
  <si>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</si>
  <si>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</si>
  <si>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</si>
  <si>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</si>
  <si>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</si>
  <si>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</si>
  <si>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</si>
  <si>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</si>
  <si>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</si>
  <si>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</si>
  <si>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</si>
  <si>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</si>
  <si>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</si>
  <si>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</si>
  <si>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</si>
  <si>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</si>
  <si>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</si>
  <si>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</si>
  <si>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</si>
  <si>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</si>
  <si>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</si>
  <si>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</si>
  <si>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</si>
  <si>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</si>
  <si>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</si>
  <si>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</si>
  <si>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</si>
  <si>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</si>
  <si>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</si>
  <si>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</si>
  <si>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</si>
  <si>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</si>
  <si>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</si>
  <si>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</si>
  <si>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</si>
  <si>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</si>
  <si>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</si>
  <si>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</si>
  <si>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</si>
  <si>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</si>
  <si>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</si>
  <si>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</si>
  <si>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</si>
  <si>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</si>
  <si>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</si>
  <si>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</si>
  <si>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</si>
  <si>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</si>
  <si>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</si>
  <si>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</si>
  <si>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</si>
  <si>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</si>
  <si>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</si>
  <si>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</si>
  <si>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</si>
  <si>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</si>
  <si>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</si>
  <si>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</si>
  <si>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</si>
  <si>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</si>
  <si>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</si>
  <si>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</si>
  <si>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</si>
  <si>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</si>
  <si>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</si>
  <si>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</si>
  <si>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</si>
  <si>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</si>
  <si>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</si>
  <si>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</si>
  <si>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</si>
  <si>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</si>
  <si>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</si>
  <si>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</si>
  <si>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</si>
  <si>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</si>
  <si>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</si>
  <si>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</si>
  <si>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</si>
  <si>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</si>
  <si>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</si>
  <si>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</si>
  <si>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</si>
  <si>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</si>
  <si>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</si>
  <si>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</si>
  <si>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</si>
  <si>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</si>
  <si>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</si>
  <si>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</si>
  <si>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</si>
  <si>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</si>
  <si>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</si>
  <si>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</si>
  <si>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</si>
  <si>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</si>
  <si>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</si>
  <si>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</si>
  <si>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</si>
  <si>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</si>
  <si>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</si>
  <si>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</si>
  <si>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</si>
  <si>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</si>
  <si>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</si>
  <si>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</si>
  <si>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</si>
  <si>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</si>
  <si>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</si>
  <si>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</si>
  <si>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</si>
  <si>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</si>
  <si>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</si>
  <si>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</si>
  <si>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</si>
  <si>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</si>
  <si>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</si>
  <si>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</si>
  <si>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</si>
  <si>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</si>
  <si>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</si>
  <si>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</si>
  <si>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</si>
  <si>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</si>
  <si>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</si>
  <si>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</si>
  <si>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</si>
  <si>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</si>
  <si>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</si>
  <si>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</si>
  <si>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</si>
  <si>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</si>
  <si>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</si>
  <si>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</si>
  <si>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</si>
  <si>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</si>
  <si>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</si>
  <si>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</si>
  <si>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</si>
  <si>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</si>
  <si>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</si>
  <si>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</si>
  <si>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</si>
  <si>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</si>
  <si>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</si>
  <si>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</si>
  <si>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</si>
  <si>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</si>
  <si>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</si>
  <si>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</si>
  <si>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</si>
  <si>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</si>
  <si>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</si>
  <si>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</si>
  <si>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</si>
  <si>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</si>
  <si>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</si>
  <si>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</si>
  <si>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</si>
  <si>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</si>
  <si>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</si>
  <si>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</si>
  <si>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</si>
  <si>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</si>
  <si>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</si>
  <si>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</si>
  <si>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</si>
  <si>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</si>
  <si>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</si>
  <si>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</si>
  <si>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</si>
  <si>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</si>
  <si>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</si>
  <si>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</si>
  <si>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</si>
  <si>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</si>
  <si>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</si>
  <si>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</si>
  <si>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</si>
  <si>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</si>
  <si>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</si>
  <si>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</si>
  <si>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</si>
  <si>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</si>
  <si>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</si>
  <si>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</si>
  <si>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</si>
  <si>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</si>
  <si>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</si>
  <si>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</si>
  <si>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</si>
  <si>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</si>
  <si>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</si>
  <si>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</si>
  <si>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</si>
  <si>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</si>
  <si>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</si>
  <si>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</si>
  <si>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</si>
  <si>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</si>
  <si>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</si>
  <si>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</si>
  <si>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</si>
  <si>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</si>
  <si>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</si>
  <si>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</si>
  <si>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</si>
  <si>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</si>
  <si>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</si>
  <si>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</si>
  <si>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</si>
  <si>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</si>
  <si>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</si>
  <si>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</si>
  <si>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</si>
  <si>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</si>
  <si>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</si>
  <si>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</si>
  <si>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</si>
  <si>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</si>
  <si>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</si>
  <si>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</si>
  <si>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</si>
  <si>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</si>
  <si>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</si>
  <si>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</si>
  <si>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</si>
  <si>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</si>
  <si>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</si>
  <si>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</si>
  <si>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</si>
  <si>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</si>
  <si>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</si>
  <si>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</si>
  <si>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</si>
  <si>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</si>
  <si>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</si>
  <si>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</si>
  <si>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</si>
  <si>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</si>
  <si>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</si>
  <si>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</si>
  <si>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</si>
  <si>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</si>
  <si>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</si>
  <si>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</si>
  <si>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</si>
  <si>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</si>
  <si>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</si>
  <si>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</si>
  <si>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</si>
  <si>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</si>
  <si>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</si>
  <si>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</si>
  <si>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</si>
  <si>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</si>
  <si>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</si>
  <si>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</si>
  <si>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</si>
  <si>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</si>
  <si>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</si>
  <si>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</si>
  <si>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</si>
  <si>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</si>
  <si>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</si>
  <si>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</si>
  <si>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</si>
  <si>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</si>
  <si>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</si>
  <si>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</si>
  <si>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</si>
  <si>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</si>
  <si>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</si>
  <si>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</si>
  <si>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</si>
  <si>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</si>
  <si>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</si>
  <si>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</si>
  <si>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</si>
  <si>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</si>
  <si>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</si>
  <si>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</si>
  <si>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</si>
  <si>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</si>
  <si>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</si>
  <si>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</si>
  <si>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</si>
  <si>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</si>
  <si>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</si>
  <si>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</si>
  <si>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</si>
  <si>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</si>
  <si>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</si>
  <si>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</si>
  <si>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</si>
  <si>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</si>
  <si>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</si>
  <si>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</si>
  <si>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</si>
  <si>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</si>
  <si>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</si>
  <si>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</si>
  <si>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</si>
  <si>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</si>
  <si>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</si>
  <si>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</si>
  <si>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</si>
  <si>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</si>
  <si>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</si>
  <si>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</si>
  <si>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</si>
  <si>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</si>
  <si>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</si>
  <si>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</si>
  <si>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</si>
  <si>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</si>
  <si>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</si>
  <si>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</si>
  <si>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</si>
  <si>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</si>
  <si>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</si>
  <si>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</si>
  <si>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</si>
  <si>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</si>
  <si>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</si>
  <si>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</si>
  <si>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</si>
  <si>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</si>
  <si>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</si>
  <si>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</si>
  <si>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</si>
  <si>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</si>
  <si>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</si>
  <si>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</si>
  <si>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</si>
  <si>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</si>
  <si>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</si>
  <si>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</si>
  <si>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</si>
  <si>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</si>
  <si>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</si>
  <si>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</si>
  <si>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</si>
  <si>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</si>
  <si>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</si>
  <si>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</si>
  <si>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</si>
  <si>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</si>
  <si>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</si>
  <si>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</si>
  <si>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</si>
  <si>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</si>
  <si>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</si>
  <si>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</si>
  <si>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</si>
  <si>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</si>
  <si>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</si>
  <si>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</si>
  <si>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</si>
  <si>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</si>
  <si>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</si>
  <si>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</si>
  <si>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</si>
  <si>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</si>
  <si>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</si>
  <si>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</si>
  <si>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</si>
  <si>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</si>
  <si>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</si>
  <si>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</si>
  <si>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</si>
  <si>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</si>
  <si>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</si>
  <si>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</si>
  <si>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</si>
  <si>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</si>
  <si>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</si>
  <si>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</si>
  <si>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</si>
  <si>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</si>
  <si>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</si>
  <si>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</si>
  <si>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</si>
  <si>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</si>
  <si>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</si>
  <si>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</si>
  <si>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</si>
  <si>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</si>
  <si>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</si>
  <si>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</si>
  <si>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</si>
  <si>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</si>
  <si>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</si>
  <si>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</si>
  <si>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</si>
  <si>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</si>
  <si>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</si>
  <si>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</si>
  <si>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</si>
  <si>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</si>
  <si>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</si>
  <si>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</si>
  <si>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</si>
  <si>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</si>
  <si>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</si>
  <si>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</si>
  <si>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</si>
  <si>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</si>
  <si>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</si>
  <si>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</si>
  <si>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</si>
  <si>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</si>
  <si>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</si>
  <si>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</si>
  <si>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</si>
  <si>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</si>
  <si>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</si>
  <si>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</si>
  <si>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</si>
  <si>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</si>
  <si>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</si>
  <si>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</si>
  <si>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</si>
  <si>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</si>
  <si>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</si>
  <si>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</si>
  <si>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</si>
  <si>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</si>
  <si>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</si>
  <si>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</si>
  <si>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</si>
  <si>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</si>
  <si>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</si>
  <si>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</si>
  <si>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</si>
  <si>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</si>
  <si>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</si>
  <si>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</si>
  <si>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</si>
  <si>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</si>
  <si>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</si>
  <si>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</si>
  <si>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</si>
  <si>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</si>
  <si>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</si>
  <si>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</si>
  <si>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</si>
  <si>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</si>
  <si>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</si>
  <si>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</si>
  <si>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</si>
  <si>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</si>
  <si>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</si>
  <si>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</si>
  <si>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</si>
  <si>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</si>
  <si>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</si>
  <si>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</si>
  <si>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</si>
  <si>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</si>
  <si>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</si>
  <si>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</si>
  <si>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</si>
  <si>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</si>
  <si>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</si>
  <si>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</si>
  <si>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</si>
  <si>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</si>
  <si>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</si>
  <si>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</si>
  <si>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</si>
  <si>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</si>
  <si>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</si>
  <si>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</si>
  <si>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</si>
  <si>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</si>
  <si>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</si>
  <si>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</si>
  <si>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</si>
  <si>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</si>
  <si>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</si>
  <si>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</si>
  <si>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</si>
  <si>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</si>
  <si>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</si>
  <si>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</si>
  <si>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</si>
  <si>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</si>
  <si>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</si>
  <si>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</si>
  <si>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</si>
  <si>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</si>
  <si>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</si>
  <si>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</si>
  <si>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</si>
  <si>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</si>
  <si>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</si>
  <si>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</si>
  <si>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</si>
  <si>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</si>
  <si>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</si>
  <si>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</si>
  <si>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</si>
  <si>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</si>
  <si>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</si>
  <si>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</si>
  <si>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</si>
  <si>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</si>
  <si>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</si>
  <si>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</si>
  <si>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</si>
  <si>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</si>
  <si>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</si>
  <si>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</si>
  <si>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</si>
  <si>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</si>
  <si>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</si>
  <si>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</si>
  <si>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</si>
  <si>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</si>
  <si>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</si>
  <si>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</si>
  <si>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</si>
  <si>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</si>
  <si>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</si>
  <si>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</si>
  <si>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</si>
  <si>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</si>
  <si>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</si>
  <si>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</si>
  <si>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</si>
  <si>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</si>
  <si>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</si>
  <si>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</si>
  <si>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</si>
  <si>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</si>
  <si>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</si>
  <si>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</si>
  <si>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</si>
  <si>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</si>
  <si>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</si>
  <si>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</si>
  <si>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</si>
  <si>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</si>
  <si>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</si>
  <si>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</si>
  <si>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</si>
  <si>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</si>
  <si>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</si>
  <si>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</si>
  <si>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</si>
  <si>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</si>
  <si>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</si>
  <si>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</si>
  <si>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</si>
  <si>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</si>
  <si>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</si>
  <si>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</si>
  <si>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</si>
  <si>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</si>
  <si>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</si>
  <si>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</si>
  <si>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</si>
  <si>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</si>
  <si>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</si>
  <si>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</si>
  <si>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</si>
  <si>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</si>
  <si>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</si>
  <si>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</si>
  <si>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</si>
  <si>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</si>
  <si>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</si>
  <si>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</si>
  <si>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</si>
  <si>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</si>
  <si>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</si>
  <si>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</si>
  <si>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</si>
  <si>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</si>
  <si>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</si>
  <si>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</si>
  <si>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</si>
  <si>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</si>
  <si>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</si>
  <si>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</si>
  <si>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</si>
  <si>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</si>
  <si>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</si>
  <si>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</si>
  <si>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</si>
  <si>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</si>
  <si>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</si>
  <si>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</si>
  <si>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</si>
  <si>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</si>
  <si>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</si>
  <si>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</si>
  <si>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</si>
  <si>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</si>
  <si>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</si>
  <si>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</si>
  <si>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</si>
  <si>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</si>
  <si>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</si>
  <si>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</si>
  <si>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</si>
  <si>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</si>
  <si>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</si>
  <si>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</si>
  <si>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</si>
  <si>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</si>
  <si>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</si>
  <si>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</si>
  <si>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</si>
  <si>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</si>
  <si>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</si>
  <si>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</si>
  <si>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</si>
  <si>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</si>
  <si>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</si>
  <si>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</si>
  <si>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</si>
  <si>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</si>
  <si>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</si>
  <si>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</si>
  <si>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</si>
  <si>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</si>
  <si>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</si>
  <si>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</si>
  <si>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</si>
  <si>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</si>
  <si>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</si>
  <si>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</si>
  <si>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</si>
  <si>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</si>
  <si>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</si>
  <si>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</si>
  <si>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</si>
  <si>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</si>
  <si>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</si>
  <si>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</si>
  <si>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</si>
  <si>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</si>
  <si>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</si>
  <si>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</si>
  <si>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</si>
  <si>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</si>
  <si>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</si>
  <si>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</si>
  <si>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</si>
  <si>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</si>
  <si>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</si>
  <si>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</si>
  <si>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</si>
  <si>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</si>
  <si>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</si>
  <si>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</si>
  <si>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</si>
  <si>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</si>
  <si>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</si>
  <si>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</si>
  <si>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</si>
  <si>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</si>
  <si>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</si>
  <si>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</si>
  <si>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</si>
  <si>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</si>
  <si>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</si>
  <si>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</si>
  <si>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</si>
  <si>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</si>
  <si>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</si>
  <si>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</si>
  <si>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</si>
  <si>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</si>
  <si>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</si>
  <si>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</si>
  <si>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</si>
  <si>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</si>
  <si>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</si>
  <si>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</si>
  <si>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</si>
  <si>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</si>
  <si>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</si>
  <si>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</si>
  <si>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</si>
  <si>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</si>
  <si>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</si>
  <si>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</si>
  <si>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</si>
  <si>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</si>
  <si>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</si>
  <si>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</si>
  <si>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</si>
  <si>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</si>
  <si>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</si>
  <si>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</si>
  <si>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</si>
  <si>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</si>
  <si>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</si>
  <si>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</si>
  <si>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</si>
  <si>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</si>
  <si>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</si>
  <si>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</si>
  <si>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</si>
  <si>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</si>
  <si>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</si>
  <si>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</si>
  <si>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</si>
  <si>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</si>
  <si>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</si>
  <si>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</si>
  <si>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</si>
  <si>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</si>
  <si>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</si>
  <si>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</si>
  <si>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</si>
  <si>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</si>
  <si>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</si>
  <si>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</si>
  <si>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</si>
  <si>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</si>
  <si>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</si>
  <si>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</si>
  <si>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</si>
  <si>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</si>
  <si>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</si>
  <si>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</si>
  <si>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</si>
  <si>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</si>
  <si>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</si>
  <si>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</si>
  <si>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</si>
  <si>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</si>
  <si>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</si>
  <si>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</si>
  <si>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</si>
  <si>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</si>
  <si>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</si>
  <si>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</si>
  <si>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</si>
  <si>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</si>
  <si>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</si>
  <si>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</si>
  <si>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</si>
  <si>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</si>
  <si>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</si>
  <si>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</si>
  <si>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</si>
  <si>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</si>
  <si>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</si>
  <si>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</si>
  <si>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</si>
  <si>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</si>
  <si>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</si>
  <si>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</si>
  <si>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</si>
  <si>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</si>
  <si>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</si>
  <si>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</si>
  <si>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</si>
  <si>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</si>
  <si>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</si>
  <si>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</si>
  <si>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</si>
  <si>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</si>
  <si>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</si>
  <si>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</si>
  <si>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</si>
  <si>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</si>
  <si>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</si>
  <si>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</si>
  <si>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</si>
  <si>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</si>
  <si>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</si>
  <si>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</si>
  <si>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</si>
  <si>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</si>
  <si>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</si>
  <si>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</si>
  <si>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</si>
  <si>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</si>
  <si>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</si>
  <si>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</si>
  <si>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</si>
  <si>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</si>
  <si>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</si>
  <si>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</si>
  <si>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</si>
  <si>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</si>
  <si>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</si>
  <si>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</si>
  <si>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</si>
  <si>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</si>
  <si>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</si>
  <si>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</si>
  <si>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</si>
  <si>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</si>
  <si>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</si>
  <si>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</si>
  <si>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</si>
  <si>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</si>
  <si>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</si>
  <si>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</si>
  <si>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</si>
  <si>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</si>
  <si>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</si>
  <si>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</si>
  <si>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</si>
  <si>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</si>
  <si>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</si>
  <si>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</si>
  <si>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</si>
  <si>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</si>
  <si>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</si>
  <si>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</si>
  <si>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</si>
  <si>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</si>
  <si>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</si>
  <si>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</si>
  <si>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</si>
  <si>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</si>
  <si>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</si>
  <si>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</si>
  <si>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</si>
  <si>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</si>
  <si>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</si>
  <si>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</si>
  <si>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</si>
  <si>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</si>
  <si>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</si>
  <si>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</si>
  <si>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</si>
  <si>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</si>
  <si>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</si>
  <si>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</si>
  <si>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</si>
  <si>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</si>
  <si>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</si>
  <si>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</si>
  <si>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</si>
  <si>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</si>
  <si>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</si>
  <si>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</si>
  <si>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</si>
  <si>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</si>
  <si>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</si>
  <si>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</si>
  <si>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</si>
  <si>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</si>
  <si>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</si>
  <si>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</si>
  <si>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</si>
  <si>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</si>
  <si>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</si>
  <si>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</si>
  <si>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</si>
  <si>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</si>
  <si>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</si>
  <si>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</si>
  <si>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</si>
  <si>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</si>
  <si>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</si>
  <si>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</si>
  <si>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</si>
  <si>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</si>
  <si>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</si>
  <si>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</si>
  <si>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</si>
  <si>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</si>
  <si>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</si>
  <si>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</si>
  <si>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</si>
  <si>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</si>
  <si>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</si>
  <si>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</si>
  <si>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</si>
  <si>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</si>
  <si>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</si>
  <si>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</si>
  <si>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</si>
  <si>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</si>
  <si>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</si>
  <si>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</si>
  <si>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</si>
  <si>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</si>
  <si>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</si>
  <si>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</si>
  <si>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</si>
  <si>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</si>
  <si>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</si>
  <si>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</si>
  <si>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</si>
  <si>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</si>
  <si>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</si>
  <si>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</si>
  <si>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</si>
  <si>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</si>
  <si>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</si>
  <si>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</si>
  <si>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</si>
  <si>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</si>
  <si>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</si>
  <si>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</si>
  <si>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</si>
  <si>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</si>
  <si>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</si>
  <si>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</si>
  <si>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</si>
  <si>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</si>
  <si>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</si>
  <si>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</si>
  <si>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</si>
  <si>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</si>
  <si>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</si>
  <si>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</si>
  <si>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</si>
  <si>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</si>
  <si>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</si>
  <si>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</si>
  <si>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</si>
  <si>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</si>
  <si>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</si>
  <si>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</si>
  <si>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</si>
  <si>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</si>
  <si>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</si>
  <si>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</si>
  <si>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</si>
  <si>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</si>
  <si>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</si>
  <si>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</si>
  <si>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</si>
  <si>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</si>
  <si>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</si>
  <si>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</si>
  <si>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</si>
  <si>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</si>
  <si>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</si>
  <si>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</si>
  <si>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</si>
  <si>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</si>
  <si>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</si>
  <si>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</si>
  <si>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</si>
  <si>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</si>
  <si>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</si>
  <si>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</si>
  <si>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</si>
  <si>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</si>
  <si>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</si>
  <si>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</si>
  <si>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</si>
  <si>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</si>
  <si>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</si>
  <si>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</si>
  <si>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</si>
  <si>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</si>
  <si>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</si>
  <si>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</si>
  <si>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</si>
  <si>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</si>
  <si>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</si>
  <si>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</si>
  <si>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</si>
  <si>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</si>
  <si>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</si>
  <si>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</si>
  <si>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</si>
  <si>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</si>
  <si>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</si>
  <si>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</si>
  <si>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</si>
  <si>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</si>
  <si>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</si>
  <si>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</si>
  <si>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</si>
  <si>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</si>
  <si>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</si>
  <si>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</si>
  <si>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</si>
  <si>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</si>
  <si>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</si>
  <si>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</si>
  <si>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</si>
  <si>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</si>
  <si>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</si>
  <si>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</si>
  <si>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</si>
  <si>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</si>
  <si>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</si>
  <si>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</si>
  <si>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</si>
  <si>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</si>
  <si>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</si>
  <si>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</si>
  <si>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</si>
  <si>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</si>
  <si>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</si>
  <si>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</si>
  <si>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</si>
  <si>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</si>
  <si>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</si>
  <si>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</si>
  <si>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</si>
  <si>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</si>
  <si>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</si>
  <si>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</si>
  <si>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</si>
  <si>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</si>
  <si>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</si>
  <si>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</si>
  <si>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</si>
  <si>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</si>
  <si>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</si>
  <si>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</si>
  <si>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</si>
  <si>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</si>
  <si>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</si>
  <si>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</si>
  <si>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</si>
  <si>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</si>
  <si>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</si>
  <si>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</si>
  <si>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</si>
  <si>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</si>
  <si>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</si>
  <si>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</si>
  <si>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</si>
  <si>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</si>
  <si>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</si>
  <si>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</si>
  <si>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</si>
  <si>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</si>
  <si>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</si>
  <si>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</si>
  <si>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</si>
  <si>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</si>
  <si>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</si>
  <si>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</si>
  <si>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</si>
  <si>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</si>
  <si>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</si>
  <si>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</si>
  <si>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</si>
  <si>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</si>
  <si>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</si>
  <si>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</si>
  <si>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</si>
  <si>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</si>
  <si>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</si>
  <si>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</si>
  <si>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</si>
  <si>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</si>
  <si>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</si>
  <si>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</si>
  <si>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</si>
  <si>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</si>
  <si>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</si>
  <si>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</si>
  <si>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</si>
  <si>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</si>
  <si>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</si>
  <si>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</si>
  <si>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</si>
  <si>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</si>
  <si>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</si>
  <si>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</si>
  <si>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</si>
  <si>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</si>
  <si>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</si>
  <si>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</si>
  <si>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</si>
  <si>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</si>
  <si>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</si>
  <si>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</si>
  <si>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</si>
  <si>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</si>
  <si>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</si>
  <si>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</si>
  <si>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</si>
  <si>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</si>
  <si>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</si>
  <si>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</si>
  <si>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</si>
  <si>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</si>
  <si>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</si>
  <si>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</si>
  <si>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</si>
  <si>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</si>
  <si>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</si>
  <si>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</si>
  <si>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</si>
  <si>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</si>
  <si>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</si>
  <si>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</si>
  <si>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</si>
  <si>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</si>
  <si>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</si>
  <si>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</si>
  <si>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</si>
  <si>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</si>
  <si>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</si>
  <si>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</si>
  <si>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</si>
  <si>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</si>
  <si>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</si>
  <si>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</si>
  <si>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</si>
  <si>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</si>
  <si>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</si>
  <si>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</si>
  <si>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</si>
  <si>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</si>
  <si>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</si>
  <si>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</si>
  <si>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</si>
  <si>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</si>
  <si>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</si>
  <si>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</si>
  <si>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</si>
  <si>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</si>
  <si>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</si>
  <si>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</si>
  <si>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</si>
  <si>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</si>
  <si>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</si>
  <si>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</si>
  <si>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</si>
  <si>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</si>
  <si>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</si>
  <si>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</si>
  <si>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</si>
  <si>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</si>
  <si>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</si>
  <si>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</si>
  <si>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</si>
  <si>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</si>
  <si>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</si>
  <si>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</si>
  <si>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</si>
  <si>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</si>
  <si>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</si>
  <si>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</si>
  <si>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</si>
  <si>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</si>
  <si>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</si>
  <si>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</si>
  <si>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</si>
  <si>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</si>
  <si>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</si>
  <si>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</si>
  <si>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</si>
  <si>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</si>
  <si>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</si>
  <si>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</si>
  <si>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</si>
  <si>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</si>
  <si>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</si>
  <si>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</si>
  <si>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</si>
  <si>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</si>
  <si>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</si>
  <si>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</si>
  <si>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</si>
  <si>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</si>
  <si>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</si>
  <si>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</si>
  <si>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</si>
  <si>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</si>
  <si>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</si>
  <si>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</si>
  <si>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</si>
  <si>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</si>
  <si>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</si>
  <si>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</si>
  <si>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</si>
  <si>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</si>
  <si>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</si>
  <si>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</si>
  <si>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</si>
  <si>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</si>
  <si>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</si>
  <si>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</si>
  <si>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</si>
  <si>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</si>
  <si>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</si>
  <si>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</si>
  <si>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</si>
  <si>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</si>
  <si>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</si>
  <si>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</si>
  <si>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</si>
  <si>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</si>
  <si>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</si>
  <si>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</si>
  <si>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</si>
  <si>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</si>
  <si>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</si>
  <si>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</si>
  <si>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</si>
  <si>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</si>
  <si>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</si>
  <si>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</si>
  <si>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</si>
  <si>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</si>
  <si>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</si>
  <si>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</si>
  <si>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</si>
  <si>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</si>
  <si>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</si>
  <si>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</si>
  <si>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</si>
  <si>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</si>
  <si>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</si>
  <si>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</si>
  <si>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</si>
  <si>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</si>
  <si>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</si>
  <si>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</si>
  <si>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</si>
  <si>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</si>
  <si>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</si>
  <si>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</si>
  <si>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</si>
  <si>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</si>
  <si>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</si>
  <si>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</si>
  <si>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</si>
  <si>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</si>
  <si>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</si>
  <si>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</si>
  <si>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</si>
  <si>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</si>
  <si>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</si>
  <si>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</si>
  <si>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</si>
  <si>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</si>
  <si>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</si>
  <si>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</si>
  <si>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</si>
  <si>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</si>
  <si>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</si>
  <si>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</si>
  <si>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</si>
  <si>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</si>
  <si>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</si>
  <si>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</si>
  <si>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</si>
  <si>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</si>
  <si>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</si>
  <si>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</si>
  <si>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</si>
  <si>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</si>
  <si>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</si>
  <si>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</si>
  <si>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</si>
  <si>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</si>
  <si>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</si>
  <si>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</si>
  <si>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</si>
  <si>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</si>
  <si>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</si>
  <si>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</si>
  <si>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</si>
  <si>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</si>
  <si>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</si>
  <si>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</si>
  <si>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</si>
  <si>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</si>
  <si>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</si>
  <si>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</si>
  <si>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</si>
  <si>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</si>
  <si>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</si>
  <si>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</si>
  <si>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</si>
  <si>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</si>
  <si>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</si>
  <si>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</si>
  <si>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</si>
  <si>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</si>
  <si>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</si>
  <si>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</si>
  <si>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</si>
  <si>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</si>
  <si>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</si>
  <si>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</si>
  <si>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</si>
  <si>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</si>
  <si>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</si>
  <si>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</si>
  <si>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</si>
  <si>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</si>
  <si>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</si>
  <si>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</si>
  <si>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</si>
  <si>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</si>
  <si>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</si>
  <si>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</si>
  <si>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</si>
  <si>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</si>
  <si>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</si>
  <si>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</si>
  <si>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</si>
  <si>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</si>
  <si>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</si>
  <si>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</si>
  <si>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</si>
  <si>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</si>
  <si>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</si>
  <si>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</si>
  <si>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</si>
  <si>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</si>
  <si>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</si>
  <si>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</si>
  <si>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</si>
  <si>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</si>
  <si>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</si>
  <si>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</si>
  <si>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</si>
  <si>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</si>
  <si>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</si>
  <si>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</si>
  <si>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</si>
  <si>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</si>
  <si>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</si>
  <si>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</si>
  <si>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</si>
  <si>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</si>
  <si>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</si>
  <si>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</si>
  <si>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</si>
  <si>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</si>
  <si>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</si>
  <si>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</si>
  <si>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</si>
  <si>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</si>
  <si>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</si>
  <si>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</si>
  <si>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</si>
  <si>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</si>
  <si>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</si>
  <si>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</si>
  <si>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</si>
  <si>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</si>
  <si>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</si>
  <si>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</si>
  <si>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</si>
  <si>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</si>
  <si>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</si>
  <si>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</si>
  <si>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</si>
  <si>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</si>
  <si>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</si>
  <si>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</si>
  <si>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</si>
  <si>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</si>
  <si>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</si>
  <si>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</si>
  <si>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</si>
  <si>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</si>
  <si>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</si>
  <si>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</si>
  <si>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</si>
  <si>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</si>
  <si>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</si>
  <si>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</si>
  <si>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</si>
  <si>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</si>
  <si>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</si>
  <si>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</si>
  <si>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</si>
  <si>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</si>
  <si>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</si>
  <si>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</si>
  <si>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</si>
  <si>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</si>
  <si>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</si>
  <si>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</si>
  <si>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</si>
  <si>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</si>
  <si>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</si>
  <si>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</si>
  <si>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</si>
  <si>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</si>
  <si>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</si>
  <si>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</si>
  <si>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</si>
  <si>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</si>
  <si>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</si>
  <si>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</si>
  <si>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</si>
  <si>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</si>
  <si>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</si>
  <si>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</si>
  <si>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</si>
  <si>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</si>
  <si>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</si>
  <si>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</si>
  <si>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</si>
  <si>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</si>
  <si>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</si>
  <si>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</si>
  <si>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</si>
  <si>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</si>
  <si>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</si>
  <si>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</si>
  <si>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</si>
  <si>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</si>
  <si>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</si>
  <si>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</si>
  <si>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</si>
  <si>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</si>
  <si>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</si>
  <si>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</si>
  <si>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</si>
  <si>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</si>
  <si>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</si>
  <si>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</si>
  <si>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</si>
  <si>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</si>
  <si>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</si>
  <si>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</si>
  <si>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</si>
  <si>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</si>
  <si>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</si>
  <si>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</si>
  <si>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</si>
  <si>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</si>
  <si>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</si>
  <si>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</si>
  <si>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</si>
  <si>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</si>
  <si>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</si>
  <si>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</si>
  <si>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</si>
  <si>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</si>
  <si>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</si>
  <si>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</si>
  <si>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</si>
  <si>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</si>
  <si>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</si>
  <si>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</si>
  <si>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</si>
  <si>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</si>
  <si>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</si>
  <si>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</si>
  <si>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</si>
  <si>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</si>
  <si>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</si>
  <si>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</si>
  <si>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</si>
  <si>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</si>
  <si>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</si>
  <si>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</si>
  <si>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</si>
  <si>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</si>
  <si>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</si>
  <si>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</si>
  <si>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</si>
  <si>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</si>
  <si>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</si>
  <si>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</si>
  <si>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</si>
  <si>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</si>
  <si>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</si>
  <si>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</si>
  <si>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</si>
  <si>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</si>
  <si>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</si>
  <si>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</si>
  <si>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</si>
  <si>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</si>
  <si>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</si>
  <si>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</si>
  <si>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</si>
  <si>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</si>
  <si>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</si>
  <si>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</si>
  <si>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</si>
  <si>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</si>
  <si>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</si>
  <si>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</si>
  <si>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</si>
  <si>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</si>
  <si>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</si>
  <si>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</si>
  <si>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</si>
  <si>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</si>
  <si>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</si>
  <si>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</si>
  <si>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</si>
  <si>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</si>
  <si>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</si>
  <si>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</si>
  <si>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</si>
  <si>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</si>
  <si>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</si>
  <si>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</si>
  <si>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</si>
  <si>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</si>
  <si>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</si>
  <si>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</si>
  <si>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</si>
  <si>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</si>
  <si>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</si>
  <si>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</si>
  <si>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</si>
  <si>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</si>
  <si>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</si>
  <si>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</si>
  <si>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</si>
  <si>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</si>
  <si>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</si>
  <si>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</si>
  <si>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</si>
  <si>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</si>
  <si>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</si>
  <si>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</si>
  <si>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</si>
  <si>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</si>
  <si>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</si>
  <si>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</si>
  <si>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</si>
  <si>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</si>
  <si>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</si>
  <si>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</si>
  <si>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</si>
  <si>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</si>
  <si>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</si>
  <si>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</si>
  <si>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</si>
  <si>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</si>
  <si>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</si>
  <si>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</si>
  <si>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</si>
  <si>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</si>
  <si>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</si>
  <si>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</si>
  <si>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</si>
  <si>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</si>
  <si>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</si>
  <si>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</si>
  <si>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</si>
  <si>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</si>
  <si>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</si>
  <si>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</si>
  <si>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</si>
  <si>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</si>
  <si>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</si>
  <si>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</si>
  <si>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</si>
  <si>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</si>
  <si>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</si>
  <si>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</si>
  <si>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</si>
  <si>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</si>
  <si>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</si>
  <si>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</si>
  <si>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</si>
  <si>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</si>
  <si>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</si>
  <si>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</si>
  <si>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</si>
  <si>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</si>
  <si>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</si>
  <si>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</si>
  <si>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</si>
  <si>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</si>
  <si>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</si>
  <si>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</si>
  <si>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</si>
  <si>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</si>
  <si>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</si>
  <si>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</si>
  <si>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</si>
  <si>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</si>
  <si>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</si>
  <si>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</si>
  <si>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</si>
  <si>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</si>
  <si>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</si>
  <si>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</si>
  <si>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</si>
  <si>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</si>
  <si>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</si>
  <si>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</si>
  <si>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</si>
  <si>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</si>
  <si>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</si>
  <si>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</si>
  <si>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</si>
  <si>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</si>
  <si>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</si>
  <si>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</si>
  <si>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</si>
  <si>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</si>
  <si>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</si>
  <si>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</si>
  <si>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</si>
  <si>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</si>
  <si>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</si>
  <si>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</si>
  <si>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</si>
  <si>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</si>
  <si>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</si>
  <si>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</si>
  <si>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</si>
  <si>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</si>
  <si>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</si>
  <si>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</si>
  <si>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</si>
  <si>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</si>
  <si>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</si>
  <si>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</si>
  <si>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</si>
  <si>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</si>
  <si>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</si>
  <si>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</si>
  <si>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</si>
  <si>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</si>
  <si>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</si>
  <si>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</si>
  <si>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</si>
  <si>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</si>
  <si>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</si>
  <si>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</si>
  <si>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</si>
  <si>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</si>
  <si>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</si>
  <si>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</si>
  <si>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</si>
  <si>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</si>
  <si>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</si>
  <si>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</si>
  <si>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</si>
  <si>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</si>
  <si>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</si>
  <si>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</si>
  <si>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</si>
  <si>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</si>
  <si>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</si>
  <si>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</si>
  <si>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</si>
  <si>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</si>
  <si>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</si>
  <si>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</si>
  <si>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</si>
  <si>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</si>
  <si>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</si>
  <si>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</si>
  <si>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</si>
  <si>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</si>
  <si>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</si>
  <si>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</si>
  <si>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</si>
  <si>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</si>
  <si>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</si>
  <si>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</si>
  <si>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</si>
  <si>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</si>
  <si>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</si>
  <si>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</si>
  <si>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</si>
  <si>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</si>
  <si>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</si>
  <si>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</si>
  <si>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</si>
  <si>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</si>
  <si>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</si>
  <si>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</si>
  <si>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</si>
  <si>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</si>
  <si>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</si>
  <si>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</si>
  <si>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</si>
  <si>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</si>
  <si>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</si>
  <si>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</si>
  <si>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</si>
  <si>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</si>
  <si>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</si>
  <si>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</si>
  <si>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</si>
  <si>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</si>
  <si>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</si>
  <si>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</si>
  <si>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</si>
  <si>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</si>
  <si>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</si>
  <si>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</si>
  <si>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</si>
  <si>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</si>
  <si>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</si>
  <si>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</si>
  <si>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</si>
  <si>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</si>
  <si>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</si>
  <si>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</si>
  <si>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</si>
  <si>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</si>
  <si>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</si>
  <si>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</si>
  <si>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</si>
  <si>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</si>
  <si>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</si>
  <si>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</si>
  <si>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</si>
  <si>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</si>
  <si>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</si>
  <si>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</si>
  <si>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</si>
  <si>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</si>
  <si>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</si>
  <si>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</si>
  <si>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</si>
  <si>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</si>
  <si>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</si>
  <si>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</si>
  <si>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</si>
  <si>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</si>
  <si>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</si>
  <si>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</si>
  <si>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</si>
  <si>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</si>
  <si>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</si>
  <si>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</si>
  <si>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</si>
  <si>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</si>
  <si>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</si>
  <si>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</si>
  <si>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</si>
  <si>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</si>
  <si>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</si>
  <si>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</si>
  <si>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</si>
  <si>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</si>
  <si>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</si>
  <si>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</si>
  <si>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</si>
  <si>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</si>
  <si>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</si>
  <si>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</si>
  <si>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</si>
  <si>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</si>
  <si>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</si>
  <si>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</si>
  <si>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</si>
  <si>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</si>
  <si>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</si>
  <si>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</si>
  <si>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</si>
  <si>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</si>
  <si>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</si>
  <si>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</si>
  <si>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</si>
  <si>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</si>
  <si>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</si>
  <si>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</si>
  <si>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</si>
  <si>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</si>
  <si>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</si>
  <si>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</si>
  <si>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</si>
  <si>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</si>
  <si>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</si>
  <si>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</si>
  <si>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</si>
  <si>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</si>
  <si>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</si>
  <si>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</si>
  <si>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</si>
  <si>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</si>
  <si>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</si>
  <si>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</si>
  <si>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</si>
  <si>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</si>
  <si>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</si>
  <si>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</si>
  <si>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</si>
  <si>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</si>
  <si>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</si>
  <si>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</si>
  <si>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</si>
  <si>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</si>
  <si>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</si>
  <si>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</si>
  <si>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</si>
  <si>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</si>
  <si>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</si>
  <si>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</si>
  <si>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</si>
  <si>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</si>
  <si>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</si>
  <si>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</si>
  <si>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</si>
  <si>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</si>
  <si>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</si>
  <si>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</si>
  <si>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</si>
  <si>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</si>
  <si>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</si>
  <si>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</si>
  <si>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</si>
  <si>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</si>
  <si>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</si>
  <si>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</si>
  <si>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</si>
  <si>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</si>
  <si>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</si>
  <si>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</si>
  <si>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</si>
  <si>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</si>
  <si>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</si>
  <si>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</si>
  <si>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</si>
  <si>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</si>
  <si>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</si>
  <si>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</si>
  <si>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</si>
  <si>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</si>
  <si>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</si>
  <si>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</si>
  <si>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</si>
  <si>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</si>
  <si>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</si>
  <si>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</si>
  <si>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</si>
  <si>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</si>
  <si>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</si>
  <si>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</si>
  <si>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</si>
  <si>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</si>
  <si>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</si>
  <si>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</si>
  <si>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</si>
  <si>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</si>
  <si>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</si>
  <si>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</si>
  <si>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</si>
  <si>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</si>
  <si>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</si>
  <si>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</si>
  <si>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</si>
  <si>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</si>
  <si>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</si>
  <si>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</si>
  <si>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</si>
  <si>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</si>
  <si>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</si>
  <si>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</si>
  <si>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</si>
  <si>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</si>
  <si>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</si>
  <si>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</si>
  <si>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</si>
  <si>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</si>
  <si>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</si>
  <si>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</si>
  <si>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</si>
  <si>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</si>
  <si>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</si>
  <si>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</si>
  <si>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</si>
  <si>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</si>
  <si>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</si>
  <si>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</si>
  <si>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</si>
  <si>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</si>
  <si>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</si>
  <si>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</si>
  <si>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</si>
  <si>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</si>
  <si>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</si>
  <si>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</si>
  <si>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</si>
  <si>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</si>
  <si>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</si>
  <si>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</si>
  <si>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</si>
  <si>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</si>
  <si>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</si>
  <si>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</si>
  <si>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</si>
  <si>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</si>
  <si>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</si>
  <si>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</si>
  <si>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</si>
  <si>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</si>
  <si>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</si>
  <si>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</si>
  <si>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</si>
  <si>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</si>
  <si>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</si>
  <si>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</si>
  <si>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</si>
  <si>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</si>
  <si>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</si>
  <si>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</si>
  <si>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</si>
  <si>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</si>
  <si>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</si>
  <si>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</si>
  <si>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</si>
  <si>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</si>
  <si>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</si>
  <si>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</si>
  <si>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</si>
  <si>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</si>
  <si>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</si>
  <si>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</si>
  <si>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</si>
  <si>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</si>
  <si>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</si>
  <si>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</si>
  <si>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</si>
  <si>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</si>
  <si>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</si>
  <si>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</si>
  <si>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</si>
  <si>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</si>
  <si>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</si>
  <si>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</si>
  <si>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</si>
  <si>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</si>
  <si>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</si>
  <si>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</si>
  <si>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</si>
  <si>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</si>
  <si>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</si>
  <si>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</si>
  <si>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</si>
  <si>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</si>
  <si>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</si>
  <si>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</si>
  <si>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</si>
  <si>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</si>
  <si>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</si>
  <si>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</si>
  <si>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</si>
  <si>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</si>
  <si>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</si>
  <si>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</si>
  <si>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</si>
  <si>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</si>
  <si>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</si>
  <si>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</si>
  <si>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</si>
  <si>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</si>
  <si>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</si>
  <si>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</si>
  <si>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</si>
  <si>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</si>
  <si>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</si>
  <si>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</si>
  <si>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</si>
  <si>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</si>
  <si>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</si>
  <si>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</si>
  <si>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</si>
  <si>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</si>
  <si>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</si>
  <si>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</si>
  <si>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</si>
  <si>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</si>
  <si>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</si>
  <si>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</si>
  <si>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</si>
  <si>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</si>
  <si>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</si>
  <si>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</si>
  <si>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</si>
  <si>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</si>
  <si>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</si>
  <si>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</si>
  <si>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</si>
  <si>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</si>
  <si>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</si>
  <si>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</si>
  <si>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</si>
  <si>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</si>
  <si>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</si>
  <si>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</si>
  <si>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</si>
  <si>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</si>
  <si>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</si>
  <si>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</si>
  <si>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</si>
  <si>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</si>
  <si>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</si>
  <si>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</si>
  <si>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</si>
  <si>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</si>
  <si>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</si>
  <si>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</si>
  <si>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</si>
  <si>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</si>
  <si>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</si>
  <si>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</si>
  <si>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</si>
  <si>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</si>
  <si>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</si>
  <si>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</si>
  <si>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</si>
  <si>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</si>
  <si>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</si>
  <si>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</si>
  <si>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</si>
  <si>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</si>
  <si>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</si>
  <si>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</si>
  <si>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</si>
  <si>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</si>
  <si>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</si>
  <si>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</si>
  <si>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</si>
  <si>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</si>
  <si>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</si>
  <si>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</si>
  <si>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</si>
  <si>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</si>
  <si>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</si>
  <si>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</si>
  <si>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</si>
  <si>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</si>
  <si>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</si>
  <si>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</si>
  <si>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</si>
  <si>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</si>
  <si>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</si>
  <si>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</si>
  <si>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</si>
  <si>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</si>
  <si>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</si>
  <si>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</si>
  <si>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</si>
  <si>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</si>
  <si>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</si>
  <si>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</si>
  <si>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</si>
  <si>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</si>
  <si>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</si>
  <si>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</si>
  <si>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</si>
  <si>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</si>
  <si>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</si>
  <si>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</si>
  <si>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</si>
  <si>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</si>
  <si>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</si>
  <si>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</si>
  <si>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</si>
  <si>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</si>
  <si>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</si>
  <si>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</si>
  <si>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</si>
  <si>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</si>
  <si>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</si>
  <si>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</si>
  <si>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</si>
  <si>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</si>
  <si>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</si>
  <si>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</si>
  <si>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</si>
  <si>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</si>
  <si>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</si>
  <si>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</si>
  <si>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</si>
  <si>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</si>
  <si>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</si>
  <si>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</si>
  <si>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</si>
  <si>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</si>
  <si>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</si>
  <si>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</si>
  <si>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</si>
  <si>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</si>
  <si>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</si>
  <si>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</si>
  <si>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</si>
  <si>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</si>
  <si>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</si>
  <si>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</si>
  <si>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</si>
  <si>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</si>
  <si>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</si>
  <si>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</si>
  <si>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</si>
  <si>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</si>
  <si>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</si>
  <si>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</si>
  <si>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</si>
  <si>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</si>
  <si>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</si>
  <si>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</si>
  <si>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</si>
  <si>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</si>
  <si>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</si>
  <si>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</si>
  <si>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</si>
  <si>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</si>
  <si>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</si>
  <si>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</si>
  <si>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</si>
  <si>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</si>
  <si>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</si>
  <si>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</si>
  <si>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</si>
  <si>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</si>
  <si>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</si>
  <si>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</si>
  <si>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</si>
  <si>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</si>
  <si>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</si>
  <si>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</si>
  <si>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</si>
  <si>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</si>
  <si>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</si>
  <si>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</si>
  <si>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</si>
  <si>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</si>
  <si>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</si>
  <si>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</si>
  <si>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</si>
  <si>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</si>
  <si>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</si>
  <si>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</si>
  <si>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</si>
  <si>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</si>
  <si>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</si>
  <si>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</si>
  <si>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</si>
  <si>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</si>
  <si>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</si>
  <si>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</si>
  <si>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</si>
  <si>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</si>
  <si>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</si>
  <si>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</si>
  <si>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</si>
  <si>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</si>
  <si>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</si>
  <si>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</si>
  <si>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</si>
  <si>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</si>
  <si>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</si>
  <si>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</si>
  <si>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</si>
  <si>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</si>
  <si>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</si>
  <si>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</si>
  <si>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</si>
  <si>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</si>
  <si>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</si>
  <si>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</si>
  <si>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</si>
  <si>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</si>
  <si>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</si>
  <si>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</si>
  <si>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</si>
  <si>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</si>
  <si>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</si>
  <si>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</si>
  <si>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</si>
  <si>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</si>
  <si>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</si>
  <si>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</si>
  <si>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</si>
  <si>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</si>
  <si>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</si>
  <si>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</si>
  <si>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</si>
  <si>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</si>
  <si>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</si>
  <si>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</si>
  <si>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</si>
  <si>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</si>
  <si>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</si>
  <si>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</si>
  <si>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</si>
  <si>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</si>
  <si>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</si>
  <si>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</si>
  <si>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</si>
  <si>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</si>
  <si>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</si>
  <si>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</si>
  <si>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</si>
  <si>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</si>
  <si>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</si>
  <si>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</si>
  <si>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</si>
  <si>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</si>
  <si>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</si>
  <si>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</si>
  <si>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</si>
  <si>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</si>
  <si>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</si>
  <si>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</si>
  <si>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</si>
  <si>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</si>
  <si>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</si>
  <si>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</si>
  <si>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</si>
  <si>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</si>
  <si>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</si>
  <si>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</si>
  <si>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</si>
  <si>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</si>
  <si>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</si>
  <si>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</si>
  <si>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</si>
  <si>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</si>
  <si>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</si>
  <si>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</si>
  <si>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</si>
  <si>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</si>
  <si>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</si>
  <si>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</si>
  <si>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</si>
  <si>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</si>
  <si>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</si>
  <si>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</si>
  <si>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</si>
  <si>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</si>
  <si>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</si>
  <si>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</si>
  <si>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</si>
  <si>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</si>
  <si>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</si>
  <si>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</si>
  <si>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</si>
  <si>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</si>
  <si>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</si>
  <si>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</si>
  <si>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</si>
  <si>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</si>
  <si>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</si>
  <si>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</si>
  <si>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</si>
  <si>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</si>
  <si>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</si>
  <si>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</si>
  <si>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</si>
  <si>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</si>
  <si>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</si>
  <si>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</si>
  <si>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</si>
  <si>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</si>
  <si>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</si>
  <si>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</si>
  <si>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</si>
  <si>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</si>
  <si>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</si>
  <si>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</si>
  <si>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</si>
  <si>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</si>
  <si>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</si>
  <si>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</si>
  <si>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</si>
  <si>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</si>
  <si>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</si>
  <si>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</si>
  <si>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</si>
  <si>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</si>
  <si>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</si>
  <si>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</si>
  <si>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</si>
  <si>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</si>
  <si>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</si>
  <si>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</si>
  <si>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</si>
  <si>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</si>
  <si>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</si>
  <si>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</si>
  <si>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</si>
  <si>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</si>
  <si>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</si>
  <si>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</si>
  <si>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</si>
  <si>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</si>
  <si>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</si>
  <si>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</si>
  <si>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</si>
  <si>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</si>
  <si>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</si>
  <si>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</si>
  <si>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</si>
  <si>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</si>
  <si>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</si>
  <si>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</si>
  <si>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</si>
  <si>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</si>
  <si>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</si>
  <si>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</si>
  <si>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</si>
  <si>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</si>
  <si>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</si>
  <si>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</si>
  <si>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</si>
  <si>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</si>
  <si>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</si>
  <si>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</si>
  <si>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</si>
  <si>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</si>
  <si>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</si>
  <si>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</si>
  <si>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</si>
  <si>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</si>
  <si>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</si>
  <si>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</si>
  <si>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</si>
  <si>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</si>
  <si>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</si>
  <si>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</si>
  <si>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</si>
  <si>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</si>
  <si>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</si>
  <si>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</si>
  <si>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</si>
  <si>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</si>
  <si>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</si>
  <si>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</si>
  <si>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</si>
  <si>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</si>
  <si>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</si>
  <si>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</si>
  <si>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</si>
  <si>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</si>
  <si>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</si>
  <si>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</si>
  <si>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</si>
  <si>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</si>
  <si>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</si>
  <si>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</si>
  <si>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</si>
  <si>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</si>
  <si>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</si>
  <si>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</si>
  <si>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</si>
  <si>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</si>
  <si>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</si>
  <si>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</si>
  <si>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</si>
  <si>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</si>
  <si>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</si>
  <si>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</si>
  <si>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</si>
  <si>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</si>
  <si>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</si>
  <si>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</si>
  <si>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</si>
  <si>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</si>
  <si>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</si>
  <si>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</si>
  <si>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</si>
  <si>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</si>
  <si>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</si>
  <si>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</si>
  <si>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</si>
  <si>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</si>
  <si>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</si>
  <si>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</si>
  <si>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</si>
  <si>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</si>
  <si>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</si>
  <si>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</si>
  <si>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</si>
  <si>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</si>
  <si>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</si>
  <si>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</si>
  <si>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</si>
  <si>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</si>
  <si>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</si>
  <si>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</si>
  <si>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</si>
  <si>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</si>
  <si>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</si>
  <si>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</si>
  <si>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</si>
  <si>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</si>
  <si>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</si>
  <si>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</si>
  <si>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</si>
  <si>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</si>
  <si>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</si>
  <si>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</si>
  <si>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</si>
  <si>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</si>
  <si>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</si>
  <si>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</si>
  <si>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</si>
  <si>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</si>
  <si>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</si>
  <si>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</si>
  <si>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</si>
  <si>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</si>
  <si>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</si>
  <si>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</si>
  <si>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</si>
  <si>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</si>
  <si>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</si>
  <si>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</si>
  <si>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</si>
  <si>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</si>
  <si>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</si>
  <si>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</si>
  <si>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</si>
  <si>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</si>
  <si>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</si>
  <si>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</si>
  <si>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</si>
  <si>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</si>
  <si>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</si>
  <si>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</si>
  <si>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</si>
  <si>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</si>
  <si>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</si>
  <si>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</si>
  <si>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</si>
  <si>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</si>
  <si>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</si>
  <si>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</si>
  <si>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</si>
  <si>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</si>
  <si>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</si>
  <si>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</si>
  <si>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</si>
  <si>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</si>
  <si>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</si>
  <si>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</si>
  <si>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</si>
  <si>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</si>
  <si>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</si>
  <si>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</si>
  <si>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</si>
  <si>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</si>
  <si>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</si>
  <si>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</si>
  <si>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</si>
  <si>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</si>
  <si>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</si>
  <si>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</si>
  <si>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</si>
  <si>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</si>
  <si>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</si>
  <si>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</si>
  <si>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</si>
  <si>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</si>
  <si>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</si>
  <si>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</si>
  <si>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</si>
  <si>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</si>
  <si>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</si>
  <si>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</si>
  <si>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</si>
  <si>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</si>
  <si>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</si>
  <si>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</si>
  <si>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</si>
  <si>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</si>
  <si>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</si>
  <si>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</si>
  <si>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</si>
  <si>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</si>
  <si>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</si>
  <si>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</si>
  <si>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</si>
  <si>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</si>
  <si>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</si>
  <si>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</si>
  <si>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</si>
  <si>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</si>
  <si>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</si>
  <si>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</si>
  <si>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</si>
  <si>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</si>
  <si>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</si>
  <si>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</si>
  <si>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</si>
  <si>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</si>
  <si>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</si>
  <si>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</si>
  <si>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</si>
  <si>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</si>
  <si>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</si>
  <si>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</si>
  <si>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</si>
  <si>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</si>
  <si>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</si>
  <si>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</si>
  <si>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</si>
  <si>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</si>
  <si>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</si>
  <si>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</si>
  <si>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</si>
  <si>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</si>
  <si>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</si>
  <si>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</si>
  <si>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</si>
  <si>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</si>
  <si>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</si>
  <si>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</si>
  <si>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</si>
  <si>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</si>
  <si>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</si>
  <si>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</si>
  <si>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</si>
  <si>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</si>
  <si>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</si>
  <si>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</si>
  <si>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</si>
  <si>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</si>
  <si>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</si>
  <si>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</si>
  <si>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</si>
  <si>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</si>
  <si>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</si>
  <si>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</si>
  <si>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</si>
  <si>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</si>
  <si>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</si>
  <si>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</si>
  <si>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</si>
  <si>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</si>
  <si>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</si>
  <si>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</si>
  <si>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</si>
  <si>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</si>
  <si>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</si>
  <si>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</si>
  <si>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</si>
  <si>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</si>
  <si>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</si>
  <si>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</si>
  <si>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</si>
  <si>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</si>
  <si>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</si>
  <si>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</si>
  <si>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</si>
  <si>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</si>
  <si>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</si>
  <si>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</si>
  <si>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</si>
  <si>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</si>
  <si>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</si>
  <si>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</si>
  <si>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</si>
  <si>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</si>
  <si>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</si>
  <si>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</si>
  <si>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</si>
  <si>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</si>
  <si>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</si>
  <si>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</si>
  <si>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</si>
  <si>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</si>
  <si>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</si>
  <si>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</si>
  <si>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</si>
  <si>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</si>
  <si>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</si>
  <si>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</si>
  <si>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</si>
  <si>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</si>
  <si>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</si>
  <si>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</si>
  <si>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</si>
  <si>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</si>
  <si>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</si>
  <si>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</si>
  <si>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</si>
  <si>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</si>
  <si>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</si>
  <si>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</si>
  <si>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</si>
  <si>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</si>
  <si>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</si>
  <si>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</si>
  <si>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</si>
  <si>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</si>
  <si>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</si>
  <si>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</si>
  <si>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</si>
  <si>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</si>
  <si>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</si>
  <si>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</si>
  <si>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</si>
  <si>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</si>
  <si>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</si>
  <si>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</si>
  <si>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</si>
  <si>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</si>
  <si>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</si>
  <si>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</si>
  <si>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</si>
  <si>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</si>
  <si>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</si>
  <si>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</si>
  <si>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</si>
  <si>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</si>
  <si>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</si>
  <si>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</si>
  <si>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</si>
  <si>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</si>
  <si>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</si>
  <si>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</si>
  <si>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</si>
  <si>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</si>
  <si>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</si>
  <si>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</si>
  <si>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</si>
  <si>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</si>
  <si>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</si>
  <si>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</si>
  <si>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</si>
  <si>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</si>
  <si>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</si>
  <si>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</si>
  <si>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</si>
  <si>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</si>
  <si>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</si>
  <si>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</si>
  <si>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</si>
  <si>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</si>
  <si>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</si>
  <si>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</si>
  <si>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</si>
  <si>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</si>
  <si>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</si>
  <si>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</si>
  <si>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</si>
  <si>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</si>
  <si>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</si>
  <si>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</si>
  <si>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</si>
  <si>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</si>
  <si>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</si>
  <si>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</si>
  <si>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</si>
  <si>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</si>
  <si>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</si>
  <si>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</si>
  <si>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</si>
  <si>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</si>
  <si>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</si>
  <si>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</si>
  <si>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</si>
  <si>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</si>
  <si>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</si>
  <si>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</si>
  <si>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</si>
  <si>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</si>
  <si>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</si>
  <si>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</si>
  <si>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</si>
  <si>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</si>
  <si>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</si>
  <si>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</si>
  <si>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</si>
  <si>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</si>
  <si>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</si>
  <si>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</si>
  <si>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</si>
  <si>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</si>
  <si>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</si>
  <si>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</si>
  <si>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</si>
  <si>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</si>
  <si>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</si>
  <si>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</si>
  <si>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</si>
  <si>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</si>
  <si>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</si>
  <si>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</si>
  <si>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</si>
  <si>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</si>
  <si>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</si>
  <si>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</si>
  <si>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</si>
  <si>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</si>
  <si>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</si>
  <si>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</si>
  <si>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</si>
  <si>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</si>
  <si>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</si>
  <si>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</si>
  <si>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</si>
  <si>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</si>
  <si>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</si>
  <si>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</si>
  <si>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</si>
  <si>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</si>
  <si>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</si>
  <si>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</si>
  <si>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</si>
  <si>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</si>
  <si>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</si>
  <si>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</si>
  <si>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</si>
  <si>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</si>
  <si>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</si>
  <si>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</si>
  <si>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</si>
  <si>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</si>
  <si>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</si>
  <si>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</si>
  <si>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</si>
  <si>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</si>
  <si>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</si>
  <si>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</si>
  <si>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</si>
  <si>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</si>
  <si>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</si>
  <si>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</si>
  <si>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</si>
  <si>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</si>
  <si>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</si>
  <si>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</si>
  <si>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</si>
  <si>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</si>
  <si>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</si>
  <si>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</si>
  <si>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</si>
  <si>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</si>
  <si>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</si>
  <si>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</si>
  <si>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</si>
  <si>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</si>
  <si>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</si>
  <si>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</si>
  <si>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</si>
  <si>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</si>
  <si>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</si>
  <si>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</si>
  <si>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</si>
  <si>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</si>
  <si>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</si>
  <si>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</si>
  <si>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</si>
  <si>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</si>
  <si>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</si>
  <si>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</si>
  <si>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</si>
  <si>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</si>
  <si>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</si>
  <si>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</si>
  <si>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</si>
  <si>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</si>
  <si>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</si>
  <si>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</si>
  <si>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</si>
  <si>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</si>
  <si>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</si>
  <si>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</si>
  <si>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</si>
  <si>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</si>
  <si>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</si>
  <si>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</si>
  <si>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</si>
  <si>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</si>
  <si>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</si>
  <si>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</si>
  <si>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</si>
  <si>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</si>
  <si>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</si>
  <si>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</si>
  <si>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</si>
  <si>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</si>
  <si>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</si>
  <si>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</si>
  <si>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</si>
  <si>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</si>
  <si>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</si>
  <si>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</si>
  <si>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</si>
  <si>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</si>
  <si>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</si>
  <si>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</si>
  <si>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</si>
  <si>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</si>
  <si>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</si>
  <si>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</si>
  <si>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</si>
  <si>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</si>
  <si>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</si>
  <si>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</si>
  <si>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</si>
  <si>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</si>
  <si>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</si>
  <si>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</si>
  <si>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</si>
  <si>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</si>
  <si>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</si>
  <si>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</si>
  <si>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</si>
  <si>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</si>
  <si>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</si>
  <si>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</si>
  <si>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</si>
  <si>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</si>
  <si>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</si>
  <si>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</si>
  <si>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</si>
  <si>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</si>
  <si>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</si>
  <si>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</si>
  <si>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</si>
  <si>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</si>
  <si>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</si>
  <si>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</si>
  <si>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</si>
  <si>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</si>
  <si>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</si>
  <si>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</si>
  <si>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</si>
  <si>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</si>
  <si>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</si>
  <si>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</si>
  <si>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</si>
  <si>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</si>
  <si>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</si>
  <si>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</si>
  <si>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</si>
  <si>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</si>
  <si>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</si>
  <si>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</si>
  <si>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</si>
  <si>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</si>
  <si>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</si>
  <si>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</si>
  <si>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</si>
  <si>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</si>
  <si>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</si>
  <si>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</si>
  <si>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</si>
  <si>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</si>
  <si>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</si>
  <si>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</si>
  <si>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</si>
  <si>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</si>
  <si>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</si>
  <si>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</si>
  <si>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</si>
  <si>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</si>
  <si>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</si>
  <si>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</si>
  <si>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</si>
  <si>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</si>
  <si>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</si>
  <si>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</si>
  <si>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</si>
  <si>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</si>
  <si>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</si>
  <si>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</si>
  <si>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</si>
  <si>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</si>
  <si>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</si>
  <si>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</si>
  <si>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</si>
  <si>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</si>
  <si>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</si>
  <si>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</si>
  <si>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</si>
  <si>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</si>
  <si>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</si>
  <si>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</si>
  <si>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</si>
  <si>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</si>
  <si>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</si>
  <si>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</si>
  <si>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</si>
  <si>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</si>
  <si>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</si>
  <si>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</si>
  <si>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</si>
  <si>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</si>
  <si>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</si>
  <si>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</si>
  <si>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</si>
  <si>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</si>
  <si>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</si>
  <si>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</si>
  <si>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</si>
  <si>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</si>
  <si>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</si>
  <si>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</si>
  <si>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</si>
  <si>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</si>
  <si>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</si>
  <si>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</si>
  <si>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</si>
  <si>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</si>
  <si>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</si>
  <si>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</si>
  <si>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</si>
  <si>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</si>
  <si>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</si>
  <si>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</si>
  <si>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</si>
  <si>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</si>
  <si>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</si>
  <si>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</si>
  <si>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</si>
  <si>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</si>
  <si>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</si>
  <si>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</si>
  <si>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</si>
  <si>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</si>
  <si>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</si>
  <si>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</si>
  <si>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</si>
  <si>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</si>
  <si>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</si>
  <si>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</si>
  <si>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</si>
  <si>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</si>
  <si>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</si>
  <si>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</si>
  <si>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</si>
  <si>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</si>
  <si>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</si>
  <si>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</si>
  <si>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</si>
  <si>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</si>
  <si>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</si>
  <si>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</si>
  <si>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</si>
  <si>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</si>
  <si>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</si>
  <si>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</si>
  <si>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</si>
  <si>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</si>
  <si>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</si>
  <si>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</si>
  <si>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</si>
  <si>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</si>
  <si>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</si>
  <si>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</si>
  <si>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</si>
  <si>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</si>
  <si>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</si>
  <si>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</si>
  <si>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</si>
  <si>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</si>
  <si>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</si>
  <si>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</si>
  <si>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</si>
  <si>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</si>
  <si>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</si>
  <si>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</si>
  <si>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</si>
  <si>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</si>
  <si>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</si>
  <si>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</si>
  <si>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</si>
  <si>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</si>
  <si>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</si>
  <si>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</si>
  <si>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</si>
  <si>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</si>
  <si>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</si>
  <si>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</si>
  <si>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</si>
  <si>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</si>
  <si>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</si>
  <si>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</si>
  <si>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</si>
  <si>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</si>
  <si>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</si>
  <si>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</si>
  <si>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</si>
  <si>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</si>
  <si>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</si>
  <si>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</si>
  <si>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</si>
  <si>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</si>
  <si>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</si>
  <si>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</si>
  <si>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</si>
  <si>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</si>
  <si>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</si>
  <si>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</si>
  <si>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</si>
  <si>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</si>
  <si>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</si>
  <si>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</si>
  <si>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</si>
  <si>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</si>
  <si>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</si>
  <si>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</si>
  <si>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</si>
  <si>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</si>
  <si>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</si>
  <si>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</si>
  <si>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</si>
  <si>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</si>
  <si>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</si>
  <si>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</si>
  <si>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</si>
  <si>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</si>
  <si>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</si>
  <si>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</si>
  <si>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</si>
  <si>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</si>
  <si>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</si>
  <si>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</si>
  <si>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</si>
  <si>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</si>
  <si>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</si>
  <si>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</si>
  <si>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</si>
  <si>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</si>
  <si>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</si>
  <si>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</si>
  <si>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</si>
  <si>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</si>
  <si>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</si>
  <si>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</si>
  <si>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</si>
  <si>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</si>
  <si>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</si>
  <si>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</si>
  <si>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</si>
  <si>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</si>
  <si>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</si>
  <si>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</si>
  <si>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</si>
  <si>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</si>
  <si>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</si>
  <si>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</si>
  <si>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</si>
  <si>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</si>
  <si>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</si>
  <si>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</si>
  <si>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</si>
  <si>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</si>
  <si>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</si>
  <si>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</si>
  <si>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</si>
  <si>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</si>
  <si>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</si>
  <si>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</si>
  <si>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</si>
  <si>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</si>
  <si>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</si>
  <si>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</si>
  <si>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</si>
  <si>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</si>
  <si>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</si>
  <si>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</si>
  <si>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</si>
  <si>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</si>
  <si>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</si>
  <si>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</si>
  <si>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</si>
  <si>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</si>
  <si>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</si>
  <si>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</si>
  <si>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</si>
  <si>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</si>
  <si>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</si>
  <si>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</si>
  <si>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</si>
  <si>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</si>
  <si>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</si>
  <si>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</si>
  <si>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</si>
  <si>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</si>
  <si>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</si>
  <si>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</si>
  <si>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</si>
  <si>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</si>
  <si>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</si>
  <si>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</si>
  <si>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</si>
  <si>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</si>
  <si>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</si>
  <si>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</si>
  <si>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</si>
  <si>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</si>
  <si>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</si>
  <si>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</si>
  <si>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</si>
  <si>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</si>
  <si>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</si>
  <si>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</si>
  <si>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</si>
  <si>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</si>
  <si>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</si>
  <si>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</si>
  <si>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</si>
  <si>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</si>
  <si>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</si>
  <si>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</si>
  <si>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</si>
  <si>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</si>
  <si>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</si>
  <si>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</si>
  <si>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</si>
  <si>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</si>
  <si>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</si>
  <si>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</si>
  <si>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</si>
  <si>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</si>
  <si>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</si>
  <si>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</si>
  <si>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</si>
  <si>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</si>
  <si>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</si>
  <si>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</si>
  <si>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</si>
  <si>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</si>
  <si>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</si>
  <si>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</si>
  <si>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</si>
  <si>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</si>
  <si>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</si>
  <si>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</si>
  <si>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</si>
  <si>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</si>
  <si>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</si>
  <si>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</si>
  <si>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</si>
  <si>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</si>
  <si>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</si>
  <si>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</si>
  <si>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</si>
  <si>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</si>
  <si>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</si>
  <si>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</si>
  <si>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</si>
  <si>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</si>
  <si>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</si>
  <si>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</si>
  <si>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</si>
  <si>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</si>
  <si>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</si>
  <si>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</si>
  <si>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</si>
  <si>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</si>
  <si>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</si>
  <si>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</si>
  <si>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</si>
  <si>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</si>
  <si>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</si>
  <si>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</si>
  <si>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</si>
  <si>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</si>
  <si>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</si>
  <si>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</si>
  <si>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</si>
  <si>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</si>
  <si>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</si>
  <si>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</si>
  <si>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</si>
  <si>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</si>
  <si>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</si>
  <si>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</si>
  <si>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</si>
  <si>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</si>
  <si>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</si>
  <si>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</si>
  <si>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</si>
  <si>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</si>
  <si>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</si>
  <si>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</si>
  <si>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</si>
  <si>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</si>
  <si>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</si>
  <si>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</si>
  <si>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</si>
  <si>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</si>
  <si>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</si>
  <si>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</si>
  <si>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</si>
  <si>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</si>
  <si>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</si>
  <si>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</si>
  <si>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</si>
  <si>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</si>
  <si>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</si>
  <si>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</si>
  <si>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</si>
  <si>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</si>
  <si>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</si>
  <si>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</si>
  <si>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</si>
  <si>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</si>
  <si>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</si>
  <si>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</si>
  <si>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</si>
  <si>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</si>
  <si>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</si>
  <si>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</si>
  <si>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</si>
  <si>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</si>
  <si>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</si>
  <si>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</si>
  <si>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</si>
  <si>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</si>
  <si>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</si>
  <si>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</si>
  <si>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</si>
  <si>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</si>
  <si>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</si>
  <si>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</si>
  <si>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</si>
  <si>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</si>
  <si>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</si>
  <si>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</si>
  <si>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</si>
  <si>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</si>
  <si>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</si>
  <si>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</si>
  <si>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</si>
  <si>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</si>
  <si>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</si>
  <si>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</si>
  <si>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</si>
  <si>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</si>
  <si>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</si>
  <si>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</si>
  <si>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</si>
  <si>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</si>
  <si>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</si>
  <si>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</si>
  <si>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</si>
  <si>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</si>
  <si>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</si>
  <si>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</si>
  <si>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</si>
  <si>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</si>
  <si>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</si>
  <si>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</si>
  <si>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</si>
  <si>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</si>
  <si>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</si>
  <si>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</si>
  <si>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</si>
  <si>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</si>
  <si>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</si>
  <si>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</si>
  <si>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</si>
  <si>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</si>
  <si>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</si>
  <si>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</si>
  <si>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</si>
  <si>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</si>
  <si>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</si>
  <si>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</si>
  <si>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</si>
  <si>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</si>
  <si>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</si>
  <si>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</si>
  <si>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</si>
  <si>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</si>
  <si>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</si>
  <si>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</si>
  <si>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</si>
  <si>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</si>
  <si>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</si>
  <si>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</si>
  <si>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</si>
  <si>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</si>
  <si>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</si>
  <si>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</si>
  <si>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</si>
  <si>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</si>
  <si>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</si>
  <si>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</si>
  <si>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</si>
  <si>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</si>
  <si>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</si>
  <si>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</si>
  <si>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</si>
  <si>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</si>
  <si>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</si>
  <si>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</si>
  <si>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</si>
  <si>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</si>
  <si>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</si>
  <si>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</si>
  <si>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</si>
  <si>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</si>
  <si>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</si>
  <si>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</si>
  <si>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</si>
  <si>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</si>
  <si>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</si>
  <si>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</si>
  <si>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</si>
  <si>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</si>
  <si>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</si>
  <si>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</si>
  <si>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</si>
  <si>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</si>
  <si>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</si>
  <si>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</si>
  <si>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</si>
  <si>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</si>
  <si>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</si>
  <si>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</si>
  <si>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</si>
  <si>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</si>
  <si>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</si>
  <si>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</si>
  <si>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</si>
  <si>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</si>
  <si>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</si>
  <si>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</si>
  <si>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</si>
  <si>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</si>
  <si>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</si>
  <si>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</si>
  <si>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</si>
  <si>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</si>
  <si>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</si>
  <si>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</si>
  <si>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</si>
  <si>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</si>
  <si>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</si>
  <si>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</si>
  <si>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</si>
  <si>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</si>
  <si>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</si>
  <si>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</si>
  <si>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</si>
  <si>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</si>
  <si>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</si>
  <si>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</si>
  <si>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</si>
  <si>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</si>
  <si>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</si>
  <si>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</si>
  <si>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</si>
  <si>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</si>
  <si>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</si>
  <si>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</si>
  <si>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</si>
  <si>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</si>
  <si>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</si>
  <si>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</si>
  <si>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</si>
  <si>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</si>
  <si>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</si>
  <si>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</si>
  <si>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</si>
  <si>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</si>
  <si>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</si>
  <si>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</si>
  <si>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</si>
  <si>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</si>
  <si>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</si>
  <si>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</si>
  <si>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</si>
  <si>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</si>
  <si>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</si>
  <si>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</si>
  <si>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</si>
  <si>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</si>
  <si>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</si>
  <si>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</si>
  <si>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</si>
  <si>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</si>
  <si>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</si>
  <si>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</si>
  <si>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</si>
  <si>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</si>
  <si>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</si>
  <si>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</si>
  <si>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</si>
  <si>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</si>
  <si>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</si>
  <si>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</si>
  <si>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</si>
  <si>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</si>
  <si>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</si>
  <si>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</si>
  <si>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</si>
  <si>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</si>
  <si>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</si>
  <si>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</si>
  <si>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</si>
  <si>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</si>
  <si>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</si>
  <si>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</si>
  <si>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</si>
  <si>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</si>
  <si>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</si>
  <si>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</si>
  <si>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</si>
  <si>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</si>
  <si>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</si>
  <si>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</si>
  <si>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</si>
  <si>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</si>
  <si>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</si>
  <si>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</si>
  <si>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</si>
  <si>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</si>
  <si>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</si>
  <si>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</si>
  <si>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</si>
  <si>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</si>
  <si>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</si>
  <si>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</si>
  <si>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</si>
  <si>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</si>
  <si>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</si>
  <si>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</si>
  <si>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</si>
  <si>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</si>
  <si>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</si>
  <si>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</si>
  <si>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</si>
  <si>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</si>
  <si>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</si>
  <si>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</si>
  <si>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</si>
  <si>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</si>
  <si>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</si>
  <si>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</si>
  <si>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</si>
  <si>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</si>
  <si>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</si>
  <si>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</si>
  <si>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</si>
  <si>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</si>
  <si>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</si>
  <si>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</si>
  <si>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</si>
  <si>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</si>
  <si>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</si>
  <si>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</si>
  <si>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</si>
  <si>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</si>
  <si>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</si>
  <si>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</si>
  <si>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</si>
  <si>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</si>
  <si>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</si>
  <si>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</si>
  <si>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</si>
  <si>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</si>
  <si>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</si>
  <si>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</si>
  <si>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</si>
  <si>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</si>
  <si>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</si>
  <si>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</si>
  <si>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</si>
  <si>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</si>
  <si>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</si>
  <si>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</si>
  <si>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</si>
  <si>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</si>
  <si>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</si>
  <si>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</si>
  <si>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</si>
  <si>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</si>
  <si>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</si>
  <si>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</si>
  <si>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</si>
  <si>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</si>
  <si>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</si>
  <si>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</si>
  <si>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</si>
  <si>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</si>
  <si>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</si>
  <si>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</si>
  <si>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</si>
  <si>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</si>
  <si>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</si>
  <si>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</si>
  <si>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</si>
  <si>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</si>
  <si>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</si>
  <si>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</si>
  <si>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</si>
  <si>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</si>
  <si>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</si>
  <si>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</si>
  <si>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</si>
  <si>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</si>
  <si>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</si>
  <si>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</si>
  <si>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</si>
  <si>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</si>
  <si>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</si>
  <si>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</si>
  <si>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</si>
  <si>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</si>
  <si>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</si>
  <si>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</si>
  <si>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</si>
  <si>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</si>
  <si>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</si>
  <si>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</si>
  <si>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</si>
  <si>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</si>
  <si>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</si>
  <si>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</si>
  <si>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</si>
  <si>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</si>
  <si>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</si>
  <si>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</si>
  <si>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</si>
  <si>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</si>
  <si>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</si>
  <si>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</si>
  <si>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</si>
  <si>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</si>
  <si>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</si>
  <si>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</si>
  <si>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</si>
  <si>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</si>
  <si>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</si>
  <si>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</si>
  <si>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</si>
  <si>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</si>
  <si>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</si>
  <si>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</si>
  <si>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</si>
  <si>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</si>
  <si>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</si>
  <si>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</si>
  <si>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</si>
  <si>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</si>
  <si>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</si>
  <si>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</si>
  <si>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</si>
  <si>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</si>
  <si>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</si>
  <si>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</si>
  <si>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</si>
  <si>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</si>
  <si>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</si>
  <si>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</si>
  <si>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</si>
  <si>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</si>
  <si>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</si>
  <si>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</si>
  <si>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</si>
  <si>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</si>
  <si>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</si>
  <si>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</si>
  <si>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</si>
  <si>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</si>
  <si>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</si>
  <si>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</si>
  <si>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</si>
  <si>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</si>
  <si>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</si>
  <si>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</si>
  <si>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</si>
  <si>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</si>
  <si>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</si>
  <si>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</si>
  <si>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</si>
  <si>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</si>
  <si>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</si>
  <si>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</si>
  <si>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</si>
  <si>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</si>
  <si>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</si>
  <si>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</si>
  <si>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</si>
  <si>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</si>
  <si>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</si>
  <si>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</si>
  <si>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</si>
  <si>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</si>
  <si>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</si>
  <si>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</si>
  <si>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</si>
  <si>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</si>
  <si>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</si>
  <si>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</si>
  <si>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</si>
  <si>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</si>
  <si>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</si>
  <si>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</si>
  <si>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</si>
  <si>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</si>
  <si>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</si>
  <si>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</si>
  <si>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</si>
  <si>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</si>
  <si>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</si>
  <si>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</si>
  <si>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</si>
  <si>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</si>
  <si>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</si>
  <si>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</si>
  <si>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</si>
  <si>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</si>
  <si>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</si>
  <si>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</si>
  <si>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</si>
  <si>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</si>
  <si>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</si>
  <si>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</si>
  <si>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</si>
  <si>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</si>
  <si>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</si>
  <si>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</si>
  <si>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</si>
  <si>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</si>
  <si>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</si>
  <si>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</si>
  <si>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</si>
  <si>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</si>
  <si>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</si>
  <si>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</si>
  <si>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</si>
  <si>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</si>
  <si>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</si>
  <si>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</si>
  <si>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</si>
  <si>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</si>
  <si>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</si>
  <si>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</si>
  <si>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</si>
  <si>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</si>
  <si>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</si>
  <si>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</si>
  <si>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</si>
  <si>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</si>
  <si>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</si>
  <si>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</si>
  <si>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</si>
  <si>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</si>
  <si>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</si>
  <si>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</si>
  <si>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</si>
  <si>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</si>
  <si>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</si>
  <si>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</si>
  <si>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</si>
  <si>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</si>
  <si>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</si>
  <si>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</si>
  <si>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</si>
  <si>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</si>
  <si>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</si>
  <si>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</si>
  <si>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</si>
  <si>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</si>
  <si>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</si>
  <si>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</si>
  <si>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</si>
  <si>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</si>
  <si>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</si>
  <si>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</si>
  <si>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</si>
  <si>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</si>
  <si>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</si>
  <si>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</si>
  <si>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</si>
  <si>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</si>
  <si>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</si>
  <si>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</si>
  <si>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</si>
  <si>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</si>
  <si>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</si>
  <si>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</si>
  <si>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</si>
  <si>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</si>
  <si>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</si>
  <si>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</si>
  <si>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</si>
  <si>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</si>
  <si>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</si>
  <si>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</si>
  <si>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</si>
  <si>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</si>
  <si>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</si>
  <si>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</si>
  <si>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</si>
  <si>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</si>
  <si>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</si>
  <si>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</si>
  <si>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</si>
  <si>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</si>
  <si>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</si>
  <si>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</si>
  <si>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</si>
  <si>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</si>
  <si>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</si>
  <si>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</si>
  <si>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</si>
  <si>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</si>
  <si>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</si>
  <si>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</si>
  <si>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</si>
  <si>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</si>
  <si>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</si>
  <si>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</si>
  <si>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</si>
  <si>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</si>
  <si>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</si>
  <si>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</si>
  <si>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</si>
  <si>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</si>
  <si>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</si>
  <si>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</si>
  <si>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</si>
  <si>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</si>
  <si>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</si>
  <si>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</si>
  <si>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</si>
  <si>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</si>
  <si>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</si>
  <si>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</si>
  <si>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</si>
  <si>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</si>
  <si>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</si>
  <si>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</si>
  <si>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</si>
  <si>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</si>
  <si>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</si>
  <si>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</si>
  <si>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</si>
  <si>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</si>
  <si>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</si>
  <si>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</si>
  <si>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</si>
  <si>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</si>
  <si>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</si>
  <si>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</si>
  <si>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</si>
  <si>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</si>
  <si>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</si>
  <si>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</si>
  <si>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</si>
  <si>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</si>
  <si>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</si>
  <si>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</si>
  <si>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</si>
  <si>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</si>
  <si>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</si>
  <si>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</si>
  <si>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</si>
  <si>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</si>
  <si>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</si>
  <si>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</si>
  <si>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</si>
  <si>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</si>
  <si>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</si>
  <si>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</si>
  <si>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</si>
  <si>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</si>
  <si>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</si>
  <si>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</si>
  <si>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</si>
  <si>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</si>
  <si>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</si>
  <si>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</si>
  <si>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</si>
  <si>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</si>
  <si>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</si>
  <si>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</si>
  <si>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</si>
  <si>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</si>
  <si>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</si>
  <si>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</si>
  <si>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</si>
  <si>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</si>
  <si>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</si>
  <si>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</si>
  <si>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</si>
  <si>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</si>
  <si>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</si>
  <si>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</si>
  <si>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</si>
  <si>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</si>
  <si>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</si>
  <si>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</si>
  <si>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</si>
  <si>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</si>
  <si>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</si>
  <si>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</si>
  <si>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</si>
  <si>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</si>
  <si>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</si>
  <si>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</si>
  <si>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</si>
  <si>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</si>
  <si>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</si>
  <si>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</si>
  <si>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</si>
  <si>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</si>
  <si>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</si>
  <si>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</si>
  <si>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</si>
  <si>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</si>
  <si>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</si>
  <si>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</si>
  <si>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</si>
  <si>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</si>
  <si>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</si>
  <si>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</si>
  <si>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</si>
  <si>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</si>
  <si>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</si>
  <si>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</si>
  <si>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</si>
  <si>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</si>
  <si>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</si>
  <si>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</si>
  <si>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</si>
  <si>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</si>
  <si>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</si>
  <si>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</si>
  <si>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</si>
  <si>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</si>
  <si>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</si>
  <si>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</si>
  <si>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</si>
  <si>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</si>
  <si>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</si>
  <si>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</si>
  <si>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</si>
  <si>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</si>
  <si>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</si>
  <si>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</si>
  <si>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</si>
  <si>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</si>
  <si>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</si>
  <si>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</si>
  <si>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</si>
  <si>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</si>
  <si>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</si>
  <si>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</si>
  <si>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</si>
  <si>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</si>
  <si>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</si>
  <si>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</si>
  <si>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</si>
  <si>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</si>
  <si>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</si>
  <si>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</si>
  <si>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</si>
  <si>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</si>
  <si>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</si>
  <si>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</si>
  <si>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</si>
  <si>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</si>
  <si>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</si>
  <si>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</si>
  <si>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</si>
  <si>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</si>
  <si>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</si>
  <si>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</si>
  <si>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</si>
  <si>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</si>
  <si>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</si>
  <si>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</si>
  <si>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</si>
  <si>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</si>
  <si>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</si>
  <si>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</si>
  <si>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</si>
  <si>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</si>
  <si>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</si>
  <si>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</si>
  <si>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</si>
  <si>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</si>
  <si>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</si>
  <si>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</si>
  <si>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</si>
  <si>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</si>
  <si>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</si>
  <si>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</si>
  <si>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</si>
  <si>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</si>
  <si>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</si>
  <si>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</si>
  <si>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</si>
  <si>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</si>
  <si>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</si>
  <si>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</si>
  <si>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</si>
  <si>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</si>
  <si>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</si>
  <si>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</si>
  <si>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</si>
  <si>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</si>
  <si>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</si>
  <si>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</si>
  <si>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</si>
  <si>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</si>
  <si>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</si>
  <si>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</si>
  <si>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</si>
  <si>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</si>
  <si>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</si>
  <si>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</si>
  <si>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</si>
  <si>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</si>
  <si>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</si>
  <si>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</si>
  <si>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</si>
  <si>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</si>
  <si>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</si>
  <si>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</si>
  <si>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</si>
  <si>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</si>
  <si>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</si>
  <si>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</si>
  <si>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</si>
  <si>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</si>
  <si>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</si>
  <si>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</si>
  <si>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</si>
  <si>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</si>
  <si>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</si>
  <si>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</si>
  <si>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</si>
  <si>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</si>
  <si>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</si>
  <si>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</si>
  <si>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</si>
  <si>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</si>
  <si>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</si>
  <si>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</si>
  <si>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</si>
  <si>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</si>
  <si>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</si>
  <si>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</si>
  <si>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</si>
  <si>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</si>
  <si>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</si>
  <si>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</si>
  <si>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</si>
  <si>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</si>
  <si>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</si>
  <si>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</si>
  <si>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</si>
  <si>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</si>
  <si>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</si>
  <si>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</si>
  <si>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</si>
  <si>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</si>
  <si>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</si>
  <si>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</si>
  <si>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</si>
  <si>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</si>
  <si>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</si>
  <si>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</si>
  <si>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</si>
  <si>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</si>
  <si>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</si>
  <si>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</si>
  <si>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</si>
  <si>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</si>
  <si>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</si>
  <si>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</si>
  <si>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</si>
  <si>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</si>
  <si>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</si>
  <si>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</si>
  <si>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</si>
  <si>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</si>
  <si>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</si>
  <si>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</si>
  <si>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</si>
  <si>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</si>
  <si>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</si>
  <si>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</si>
  <si>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</si>
  <si>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</si>
  <si>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</si>
  <si>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</si>
  <si>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</si>
  <si>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</si>
  <si>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</si>
  <si>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</si>
  <si>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</si>
  <si>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</si>
  <si>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</si>
  <si>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</si>
  <si>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</si>
  <si>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</si>
  <si>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</si>
  <si>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</si>
  <si>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</si>
  <si>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</si>
  <si>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</si>
  <si>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</si>
  <si>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</si>
  <si>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</si>
  <si>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</si>
  <si>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</si>
  <si>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</si>
  <si>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</si>
  <si>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</si>
  <si>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</si>
  <si>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</si>
  <si>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</si>
  <si>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</si>
  <si>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</si>
  <si>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</si>
  <si>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</si>
  <si>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</si>
  <si>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</si>
  <si>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</si>
  <si>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</si>
  <si>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</si>
  <si>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</si>
  <si>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</si>
  <si>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</si>
  <si>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</si>
  <si>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</si>
  <si>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</si>
  <si>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</si>
  <si>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</si>
  <si>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</si>
  <si>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</si>
  <si>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</si>
  <si>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</si>
  <si>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</si>
  <si>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</si>
  <si>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</si>
  <si>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</si>
  <si>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</si>
  <si>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</si>
  <si>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</si>
  <si>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</si>
  <si>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</si>
  <si>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</si>
  <si>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</si>
  <si>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</si>
  <si>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</si>
  <si>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</si>
  <si>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</si>
  <si>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</si>
  <si>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</si>
  <si>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</si>
  <si>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</si>
  <si>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</si>
  <si>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</si>
  <si>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</si>
  <si>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</si>
  <si>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</si>
  <si>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</si>
  <si>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</si>
  <si>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</si>
  <si>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</si>
  <si>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</si>
  <si>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</si>
  <si>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</si>
  <si>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</si>
  <si>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</si>
  <si>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</si>
  <si>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</si>
  <si>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</si>
  <si>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</si>
  <si>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</si>
  <si>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</si>
  <si>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</si>
  <si>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</si>
  <si>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</si>
  <si>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</si>
  <si>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</si>
  <si>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</si>
  <si>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</si>
  <si>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</si>
  <si>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</si>
  <si>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</si>
  <si>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</si>
  <si>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</si>
  <si>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</si>
  <si>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</si>
  <si>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</si>
  <si>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</si>
  <si>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</si>
  <si>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</si>
  <si>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</si>
  <si>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</si>
  <si>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</si>
  <si>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</si>
  <si>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</si>
  <si>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</si>
  <si>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</si>
  <si>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</si>
  <si>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</si>
  <si>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</si>
  <si>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</si>
  <si>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</si>
  <si>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</si>
  <si>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</si>
  <si>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</si>
  <si>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</si>
  <si>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</si>
  <si>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</si>
  <si>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</si>
  <si>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</si>
  <si>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</si>
  <si>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</si>
  <si>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</si>
  <si>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</si>
  <si>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</si>
  <si>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</si>
  <si>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</si>
  <si>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</si>
  <si>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</si>
  <si>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</si>
  <si>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</si>
  <si>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</si>
  <si>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</si>
  <si>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</si>
  <si>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</si>
  <si>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</si>
  <si>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</si>
  <si>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</si>
  <si>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</si>
  <si>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</si>
  <si>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</si>
  <si>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</si>
  <si>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</si>
  <si>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</si>
  <si>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</si>
  <si>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</si>
  <si>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</si>
  <si>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</si>
  <si>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</si>
  <si>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</si>
  <si>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</si>
  <si>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</si>
  <si>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</si>
  <si>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</si>
  <si>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</si>
  <si>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</si>
  <si>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</si>
  <si>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</si>
  <si>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</si>
  <si>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</si>
  <si>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</si>
  <si>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</si>
  <si>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</si>
  <si>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</si>
  <si>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</si>
  <si>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</si>
  <si>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</si>
  <si>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</si>
  <si>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</si>
  <si>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</si>
  <si>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</si>
  <si>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</si>
  <si>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</si>
  <si>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</si>
  <si>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</si>
  <si>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</si>
  <si>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</si>
  <si>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</si>
  <si>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</si>
  <si>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</si>
  <si>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</si>
  <si>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</si>
  <si>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</si>
  <si>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</si>
  <si>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</si>
  <si>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</si>
  <si>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</si>
  <si>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</si>
  <si>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</si>
  <si>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</si>
  <si>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</si>
  <si>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</si>
  <si>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</si>
  <si>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</si>
  <si>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</si>
  <si>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</si>
  <si>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</si>
  <si>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</si>
  <si>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</si>
  <si>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</si>
  <si>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</si>
  <si>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</si>
  <si>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</si>
  <si>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</si>
  <si>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</si>
  <si>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</si>
  <si>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</si>
  <si>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</si>
  <si>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</si>
  <si>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</si>
  <si>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</si>
  <si>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</si>
  <si>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</si>
  <si>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</si>
  <si>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</si>
  <si>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</si>
  <si>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</si>
  <si>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</si>
  <si>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</si>
  <si>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</si>
  <si>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</si>
  <si>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</si>
  <si>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</si>
  <si>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</si>
  <si>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</si>
  <si>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</si>
  <si>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</si>
  <si>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</si>
  <si>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</si>
  <si>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</si>
  <si>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</si>
  <si>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</si>
  <si>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</si>
  <si>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</si>
  <si>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</si>
  <si>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</si>
  <si>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</si>
  <si>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</si>
  <si>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</si>
  <si>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</si>
  <si>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</si>
  <si>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</si>
  <si>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</si>
  <si>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</si>
  <si>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</si>
  <si>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</si>
  <si>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</si>
  <si>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</si>
  <si>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</si>
  <si>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</si>
  <si>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</si>
  <si>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</si>
  <si>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</si>
  <si>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</si>
  <si>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</si>
  <si>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</si>
  <si>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</si>
  <si>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</si>
  <si>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</si>
  <si>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</si>
  <si>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</si>
  <si>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</si>
  <si>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</si>
  <si>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</si>
  <si>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</si>
  <si>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</si>
  <si>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</si>
  <si>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</si>
  <si>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</si>
  <si>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</si>
  <si>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</si>
  <si>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</si>
  <si>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</si>
  <si>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</si>
  <si>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</si>
  <si>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</si>
  <si>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</si>
  <si>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</si>
  <si>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</si>
  <si>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</si>
  <si>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</si>
  <si>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</si>
  <si>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</si>
  <si>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</si>
  <si>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</si>
  <si>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</si>
  <si>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</si>
  <si>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</si>
  <si>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</si>
  <si>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</si>
  <si>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</si>
  <si>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</si>
  <si>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</si>
  <si>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</si>
  <si>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</si>
  <si>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</si>
  <si>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</si>
  <si>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</si>
  <si>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</si>
  <si>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</si>
  <si>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</si>
  <si>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</si>
  <si>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</si>
  <si>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</si>
  <si>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</si>
  <si>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</si>
  <si>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</si>
  <si>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</si>
  <si>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</si>
  <si>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</si>
  <si>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</si>
  <si>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</si>
  <si>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</si>
  <si>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</si>
  <si>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</si>
  <si>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</si>
  <si>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</si>
  <si>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</si>
  <si>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</si>
  <si>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</si>
  <si>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</si>
  <si>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</si>
  <si>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</si>
  <si>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</si>
  <si>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</si>
  <si>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</si>
  <si>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</si>
  <si>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</si>
  <si>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</si>
  <si>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</si>
  <si>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</si>
  <si>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</si>
  <si>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</si>
  <si>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</si>
  <si>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</si>
  <si>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</si>
  <si>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</si>
  <si>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</si>
  <si>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</si>
  <si>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</si>
  <si>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</si>
  <si>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</si>
  <si>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</si>
  <si>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</si>
  <si>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</si>
  <si>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</si>
  <si>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</si>
  <si>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</si>
  <si>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</si>
  <si>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</si>
  <si>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</si>
  <si>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</si>
  <si>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</si>
  <si>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</si>
  <si>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</si>
  <si>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</si>
  <si>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</si>
  <si>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</si>
  <si>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</si>
  <si>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</si>
  <si>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</si>
  <si>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</si>
  <si>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</si>
  <si>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</si>
  <si>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</si>
  <si>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</si>
  <si>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</si>
  <si>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</si>
  <si>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</si>
  <si>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</si>
  <si>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</si>
  <si>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</si>
  <si>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</si>
  <si>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</si>
  <si>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</si>
  <si>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</si>
  <si>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</si>
  <si>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</si>
  <si>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</si>
  <si>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</si>
  <si>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</si>
  <si>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</si>
  <si>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</si>
  <si>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</si>
  <si>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</si>
  <si>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</si>
  <si>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</si>
  <si>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</si>
  <si>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</si>
  <si>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</si>
  <si>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</si>
  <si>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</si>
  <si>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</si>
  <si>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</si>
  <si>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</si>
  <si>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</si>
  <si>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</si>
  <si>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</si>
  <si>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</si>
  <si>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</si>
  <si>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</si>
  <si>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</si>
  <si>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</si>
  <si>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</si>
  <si>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</si>
  <si>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</si>
  <si>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</si>
  <si>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</si>
  <si>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</si>
  <si>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</si>
  <si>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</si>
  <si>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</si>
  <si>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</si>
  <si>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</si>
  <si>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</si>
  <si>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</si>
  <si>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</si>
  <si>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</si>
  <si>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</si>
  <si>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</si>
  <si>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</si>
  <si>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</si>
  <si>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</si>
  <si>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</si>
  <si>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</si>
  <si>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</si>
  <si>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</si>
  <si>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</si>
  <si>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</si>
  <si>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</si>
  <si>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</si>
  <si>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</si>
  <si>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</si>
  <si>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</si>
  <si>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</si>
  <si>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</si>
  <si>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</si>
  <si>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</si>
  <si>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</si>
  <si>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</si>
  <si>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</si>
  <si>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</si>
  <si>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</si>
  <si>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</si>
  <si>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</si>
  <si>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</si>
  <si>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</si>
  <si>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</si>
  <si>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</si>
  <si>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</si>
  <si>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</si>
  <si>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</si>
  <si>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</si>
  <si>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</si>
  <si>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</si>
  <si>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</si>
  <si>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</si>
  <si>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</si>
  <si>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</si>
  <si>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</si>
  <si>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</si>
  <si>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</si>
  <si>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</si>
  <si>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</si>
  <si>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</si>
  <si>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</si>
  <si>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</si>
  <si>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</si>
  <si>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</si>
  <si>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</si>
  <si>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</si>
  <si>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</si>
  <si>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</si>
  <si>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</si>
  <si>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</si>
  <si>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</si>
  <si>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</si>
  <si>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</si>
  <si>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</si>
  <si>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</si>
  <si>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</si>
  <si>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</si>
  <si>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</si>
  <si>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</si>
  <si>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</si>
  <si>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</si>
  <si>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</si>
  <si>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</si>
  <si>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</si>
  <si>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</si>
  <si>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</si>
  <si>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</si>
  <si>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</si>
  <si>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</si>
  <si>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</si>
  <si>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</si>
  <si>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</si>
  <si>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</si>
  <si>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</si>
  <si>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</si>
  <si>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</si>
  <si>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</si>
  <si>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</si>
  <si>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</si>
  <si>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</si>
  <si>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</si>
  <si>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</si>
  <si>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</si>
  <si>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</si>
  <si>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</si>
  <si>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</si>
  <si>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</si>
  <si>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</si>
  <si>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</si>
  <si>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</si>
  <si>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</si>
  <si>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</si>
  <si>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</si>
  <si>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</si>
  <si>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</si>
  <si>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</si>
  <si>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</si>
  <si>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</si>
  <si>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</si>
  <si>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</si>
  <si>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</si>
  <si>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</si>
  <si>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</si>
  <si>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</si>
  <si>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</si>
  <si>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</si>
  <si>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</si>
  <si>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</si>
  <si>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</si>
  <si>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</si>
  <si>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</si>
  <si>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</si>
  <si>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</si>
  <si>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</si>
  <si>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</si>
  <si>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</si>
  <si>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</si>
  <si>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</si>
  <si>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</si>
  <si>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</si>
  <si>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</si>
  <si>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</si>
  <si>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</si>
  <si>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</si>
  <si>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</si>
  <si>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</si>
  <si>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</si>
  <si>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</si>
  <si>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</si>
  <si>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</si>
  <si>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</si>
  <si>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</si>
  <si>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</si>
  <si>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</si>
  <si>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</si>
  <si>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</si>
  <si>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</si>
  <si>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</si>
  <si>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</si>
  <si>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</si>
  <si>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</si>
  <si>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</si>
  <si>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</si>
  <si>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</si>
  <si>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</si>
  <si>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</si>
  <si>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</si>
  <si>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</si>
  <si>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</si>
  <si>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</si>
  <si>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</si>
  <si>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</si>
  <si>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</si>
  <si>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</si>
  <si>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</si>
  <si>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</si>
  <si>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</si>
  <si>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</si>
  <si>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</si>
  <si>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</si>
  <si>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</si>
  <si>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</si>
  <si>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</si>
  <si>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</si>
  <si>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</si>
  <si>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</si>
  <si>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</si>
  <si>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</si>
  <si>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</si>
  <si>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</si>
  <si>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</si>
  <si>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</si>
  <si>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</si>
  <si>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</si>
  <si>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</si>
  <si>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</si>
  <si>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</si>
  <si>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</si>
  <si>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</si>
  <si>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</si>
  <si>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</si>
  <si>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</si>
  <si>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</si>
  <si>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</si>
  <si>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</si>
  <si>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</si>
  <si>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</si>
  <si>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</si>
  <si>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</si>
  <si>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</si>
  <si>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</si>
  <si>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</si>
  <si>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</si>
  <si>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</si>
  <si>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</si>
  <si>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</si>
  <si>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</si>
  <si>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</si>
  <si>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</si>
  <si>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</si>
  <si>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</si>
  <si>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</si>
  <si>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</si>
  <si>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</si>
  <si>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</si>
  <si>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</si>
  <si>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</si>
  <si>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</si>
  <si>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</si>
  <si>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</si>
  <si>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</si>
  <si>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</si>
  <si>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</si>
  <si>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</si>
  <si>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</si>
  <si>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</si>
  <si>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</si>
  <si>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</si>
  <si>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</si>
  <si>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</si>
  <si>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</si>
  <si>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</si>
  <si>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</si>
  <si>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</si>
  <si>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</si>
  <si>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</si>
  <si>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</si>
  <si>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</si>
  <si>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</si>
  <si>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</si>
  <si>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</si>
  <si>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</si>
  <si>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</si>
  <si>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</si>
  <si>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</si>
  <si>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</si>
  <si>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</si>
  <si>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</si>
  <si>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</si>
  <si>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</si>
  <si>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</si>
  <si>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</si>
  <si>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</si>
  <si>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</si>
  <si>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</si>
  <si>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</si>
  <si>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</si>
  <si>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</si>
  <si>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</si>
  <si>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</si>
  <si>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</si>
  <si>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</si>
  <si>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</si>
  <si>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</si>
  <si>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</si>
  <si>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</si>
  <si>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</si>
  <si>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</si>
  <si>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</si>
  <si>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</si>
  <si>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</si>
  <si>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</si>
  <si>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</si>
  <si>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</si>
  <si>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</si>
  <si>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</si>
  <si>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</si>
  <si>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</si>
  <si>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</si>
  <si>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</si>
  <si>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</si>
  <si>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</si>
  <si>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</si>
  <si>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</si>
  <si>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</si>
  <si>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</si>
  <si>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</si>
  <si>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</si>
  <si>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</si>
  <si>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</si>
  <si>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</si>
  <si>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</si>
  <si>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</si>
  <si>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</si>
  <si>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</si>
  <si>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</si>
  <si>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</si>
  <si>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</si>
  <si>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</si>
  <si>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</si>
  <si>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</si>
  <si>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</si>
  <si>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</si>
  <si>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</si>
  <si>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</si>
  <si>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</si>
  <si>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</si>
  <si>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</si>
  <si>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</si>
  <si>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</si>
  <si>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</si>
  <si>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</si>
  <si>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</si>
  <si>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</si>
  <si>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</si>
  <si>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</si>
  <si>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</si>
  <si>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</si>
  <si>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</si>
  <si>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</si>
  <si>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</si>
  <si>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</si>
  <si>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</si>
  <si>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</si>
  <si>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</si>
  <si>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</si>
  <si>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</si>
  <si>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</si>
  <si>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</si>
  <si>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</si>
  <si>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</si>
  <si>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</si>
  <si>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</si>
  <si>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</si>
  <si>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</si>
  <si>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</si>
  <si>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</si>
  <si>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</si>
  <si>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</si>
  <si>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</si>
  <si>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</si>
  <si>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</si>
  <si>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</si>
  <si>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</si>
  <si>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</si>
  <si>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</si>
  <si>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</si>
  <si>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</si>
  <si>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</si>
  <si>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</si>
  <si>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</si>
  <si>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</si>
  <si>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</si>
  <si>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</si>
  <si>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</si>
  <si>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</si>
  <si>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</si>
  <si>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</si>
  <si>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</si>
  <si>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</si>
  <si>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</si>
  <si>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</si>
  <si>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</si>
  <si>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</si>
  <si>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</si>
  <si>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</si>
  <si>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</si>
  <si>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</si>
  <si>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</si>
  <si>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</si>
  <si>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</si>
  <si>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</si>
  <si>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</si>
  <si>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</si>
  <si>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</si>
  <si>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</si>
  <si>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</si>
  <si>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</si>
  <si>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</si>
  <si>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</si>
  <si>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</si>
  <si>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</si>
  <si>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</si>
  <si>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</si>
  <si>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</si>
  <si>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</si>
  <si>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</si>
  <si>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</si>
  <si>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</si>
  <si>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</si>
  <si>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</si>
  <si>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</si>
  <si>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</si>
  <si>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</si>
  <si>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</si>
  <si>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</si>
  <si>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</si>
  <si>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</si>
  <si>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</si>
  <si>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</si>
  <si>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</si>
  <si>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</si>
  <si>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</si>
  <si>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</si>
  <si>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</si>
  <si>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</si>
  <si>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</si>
  <si>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</si>
  <si>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</si>
  <si>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</si>
  <si>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</si>
  <si>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</si>
  <si>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</si>
  <si>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</si>
  <si>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</si>
  <si>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</si>
  <si>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</si>
  <si>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</si>
  <si>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</si>
  <si>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</si>
  <si>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</si>
  <si>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</si>
  <si>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</si>
  <si>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</si>
  <si>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</si>
  <si>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</si>
  <si>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</si>
  <si>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</si>
  <si>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</si>
  <si>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</si>
  <si>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</si>
  <si>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</si>
  <si>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</si>
  <si>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</si>
  <si>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</si>
  <si>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</si>
  <si>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</si>
  <si>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</si>
  <si>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</si>
  <si>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</si>
  <si>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</si>
  <si>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</si>
  <si>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</si>
  <si>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</si>
  <si>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</si>
  <si>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</si>
  <si>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</si>
  <si>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</si>
  <si>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</si>
  <si>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</si>
  <si>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</si>
  <si>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</si>
  <si>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</si>
  <si>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</si>
  <si>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</si>
  <si>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</si>
  <si>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</si>
  <si>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</si>
  <si>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</si>
  <si>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</si>
  <si>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</si>
  <si>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</si>
  <si>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</si>
  <si>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</si>
  <si>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</si>
  <si>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</si>
  <si>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</si>
  <si>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</si>
  <si>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</si>
  <si>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</si>
  <si>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</si>
  <si>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</si>
  <si>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</si>
  <si>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</si>
  <si>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</si>
  <si>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</si>
  <si>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</si>
  <si>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</si>
  <si>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</si>
  <si>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</si>
  <si>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</si>
  <si>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</si>
  <si>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</si>
  <si>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</si>
  <si>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</si>
  <si>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</si>
  <si>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</si>
  <si>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</si>
  <si>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</si>
  <si>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</si>
  <si>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</si>
  <si>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</si>
  <si>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</si>
  <si>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</si>
  <si>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</si>
  <si>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</si>
  <si>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</si>
  <si>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</si>
  <si>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</si>
  <si>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</si>
  <si>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</si>
  <si>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</si>
  <si>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</si>
  <si>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</si>
  <si>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</si>
  <si>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</si>
  <si>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</si>
  <si>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</si>
  <si>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</si>
  <si>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</si>
  <si>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</si>
  <si>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</si>
  <si>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</si>
  <si>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</si>
  <si>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</si>
  <si>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</si>
  <si>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</si>
  <si>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</si>
  <si>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</si>
  <si>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</si>
  <si>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</si>
  <si>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</si>
  <si>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</si>
  <si>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</si>
  <si>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</si>
  <si>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</si>
  <si>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</si>
  <si>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</si>
  <si>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</si>
  <si>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</si>
  <si>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</si>
  <si>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</si>
  <si>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</si>
  <si>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</si>
  <si>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</si>
  <si>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</si>
  <si>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</si>
  <si>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</si>
  <si>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</si>
  <si>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</si>
  <si>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</si>
  <si>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</si>
  <si>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</si>
  <si>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</si>
  <si>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</si>
  <si>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</si>
  <si>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</si>
  <si>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</si>
  <si>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</si>
  <si>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</si>
  <si>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</si>
  <si>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</si>
  <si>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</si>
  <si>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</si>
  <si>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</si>
  <si>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</si>
  <si>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</si>
  <si>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</si>
  <si>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</si>
  <si>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</si>
  <si>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</si>
  <si>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</si>
  <si>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</si>
  <si>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</si>
  <si>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</si>
  <si>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</si>
  <si>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</si>
  <si>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</si>
  <si>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</si>
  <si>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</si>
  <si>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</si>
  <si>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</si>
  <si>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</si>
  <si>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</si>
  <si>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</si>
  <si>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</si>
  <si>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</si>
  <si>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</si>
  <si>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</si>
  <si>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</si>
  <si>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</si>
  <si>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</si>
  <si>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</si>
  <si>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</si>
  <si>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</si>
  <si>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</si>
  <si>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</si>
  <si>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</si>
  <si>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</si>
  <si>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</si>
  <si>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</si>
  <si>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</si>
  <si>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</si>
  <si>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</si>
  <si>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</si>
  <si>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</si>
  <si>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</si>
  <si>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</si>
  <si>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</si>
  <si>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</si>
  <si>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</si>
  <si>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</si>
  <si>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</si>
  <si>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</si>
  <si>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</si>
  <si>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</si>
  <si>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</si>
  <si>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</si>
  <si>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</si>
  <si>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</si>
  <si>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</si>
  <si>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</si>
  <si>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</si>
  <si>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</si>
  <si>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</si>
  <si>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</si>
  <si>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</si>
  <si>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</si>
  <si>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</si>
  <si>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</si>
  <si>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</si>
  <si>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</si>
  <si>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</si>
  <si>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</si>
  <si>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</si>
  <si>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</si>
  <si>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</si>
  <si>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</si>
  <si>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</si>
  <si>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</si>
  <si>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</si>
  <si>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</si>
  <si>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</si>
  <si>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</si>
  <si>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</si>
  <si>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</si>
  <si>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</si>
  <si>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</si>
  <si>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</si>
  <si>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</si>
  <si>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</si>
  <si>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</si>
  <si>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</si>
  <si>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</si>
  <si>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</si>
  <si>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</si>
  <si>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</si>
  <si>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</si>
  <si>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</si>
  <si>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</si>
  <si>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</si>
  <si>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</si>
  <si>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</si>
  <si>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</si>
  <si>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</si>
  <si>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</si>
  <si>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</si>
  <si>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</si>
  <si>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</si>
  <si>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</si>
  <si>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</si>
  <si>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</si>
  <si>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</si>
  <si>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</si>
  <si>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</si>
  <si>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</si>
  <si>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</si>
  <si>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</si>
  <si>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</si>
  <si>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</si>
  <si>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</si>
  <si>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</si>
  <si>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</si>
  <si>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</si>
  <si>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</si>
  <si>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</si>
  <si>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</si>
  <si>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</si>
  <si>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</si>
  <si>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</si>
  <si>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</si>
  <si>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</si>
  <si>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</si>
  <si>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</si>
  <si>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</si>
  <si>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</si>
  <si>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</si>
  <si>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</si>
  <si>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</si>
  <si>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</si>
  <si>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</si>
  <si>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</si>
  <si>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</si>
  <si>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</si>
  <si>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</si>
  <si>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</si>
  <si>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</si>
  <si>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</si>
  <si>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</si>
  <si>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</si>
  <si>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</si>
  <si>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</si>
  <si>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</si>
  <si>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</si>
  <si>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</si>
  <si>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</si>
  <si>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</si>
  <si>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</si>
  <si>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</si>
  <si>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</si>
  <si>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</si>
  <si>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</si>
  <si>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</si>
  <si>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</si>
  <si>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</si>
  <si>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</si>
  <si>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</si>
  <si>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</si>
  <si>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</si>
  <si>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</si>
  <si>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</si>
  <si>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</si>
  <si>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</si>
  <si>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</si>
  <si>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</si>
  <si>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</si>
  <si>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</si>
  <si>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</si>
  <si>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</si>
  <si>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</si>
  <si>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</si>
  <si>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</si>
  <si>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</si>
  <si>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</si>
  <si>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</si>
  <si>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</si>
  <si>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</si>
  <si>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</si>
  <si>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</si>
  <si>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</si>
  <si>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</si>
  <si>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</si>
  <si>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</si>
  <si>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</si>
  <si>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</si>
  <si>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</si>
  <si>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</si>
  <si>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</si>
  <si>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</si>
  <si>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</si>
  <si>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</si>
  <si>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</si>
  <si>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</si>
  <si>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</si>
  <si>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</si>
  <si>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</si>
  <si>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</si>
  <si>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</si>
  <si>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</si>
  <si>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</si>
  <si>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</si>
  <si>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</si>
  <si>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</si>
  <si>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</si>
  <si>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</si>
  <si>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</si>
  <si>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</si>
  <si>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</si>
  <si>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</si>
  <si>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</si>
  <si>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</si>
  <si>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</si>
  <si>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</si>
  <si>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</si>
  <si>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</si>
  <si>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</si>
  <si>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</si>
  <si>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</si>
  <si>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</si>
  <si>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</si>
  <si>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</si>
  <si>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</si>
  <si>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</si>
  <si>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</si>
  <si>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</si>
  <si>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</si>
  <si>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</si>
  <si>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</si>
  <si>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</si>
  <si>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</si>
  <si>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</si>
  <si>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</si>
  <si>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</si>
  <si>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</si>
  <si>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</si>
  <si>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</si>
  <si>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</si>
  <si>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</si>
  <si>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</si>
  <si>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</si>
  <si>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</si>
  <si>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</si>
  <si>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</si>
  <si>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</si>
  <si>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</si>
  <si>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</si>
  <si>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</si>
  <si>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</si>
  <si>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</si>
  <si>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</si>
  <si>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</si>
  <si>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</si>
  <si>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</si>
  <si>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</si>
  <si>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</si>
  <si>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</si>
  <si>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</si>
  <si>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</si>
  <si>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</si>
  <si>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</si>
  <si>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</si>
  <si>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</si>
  <si>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</si>
  <si>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</si>
  <si>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</si>
  <si>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</si>
  <si>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</si>
  <si>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</si>
  <si>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</si>
  <si>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</si>
  <si>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</si>
  <si>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</si>
  <si>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</si>
  <si>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</si>
  <si>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</si>
  <si>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</si>
  <si>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</si>
  <si>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</si>
  <si>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</si>
  <si>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</si>
  <si>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</si>
  <si>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</si>
  <si>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</si>
  <si>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</si>
  <si>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</si>
  <si>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</si>
  <si>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</si>
  <si>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</si>
  <si>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</si>
  <si>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</si>
  <si>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</si>
  <si>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</si>
  <si>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</si>
  <si>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</si>
  <si>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</si>
  <si>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</si>
  <si>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</si>
  <si>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</si>
  <si>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</si>
  <si>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</si>
  <si>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</si>
  <si>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</si>
  <si>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</si>
  <si>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</si>
  <si>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</si>
  <si>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</si>
  <si>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</si>
  <si>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</si>
  <si>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</si>
  <si>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</si>
  <si>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</si>
  <si>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</si>
  <si>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</si>
  <si>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</si>
  <si>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</si>
  <si>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</si>
  <si>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</si>
  <si>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</si>
  <si>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</si>
  <si>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</si>
  <si>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</si>
  <si>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</si>
  <si>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</si>
  <si>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</si>
  <si>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</si>
  <si>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</si>
  <si>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</si>
  <si>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</si>
  <si>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</si>
  <si>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</si>
  <si>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</si>
  <si>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</si>
  <si>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</si>
  <si>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</si>
  <si>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</si>
  <si>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</si>
  <si>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</si>
  <si>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</si>
  <si>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</si>
  <si>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</si>
  <si>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</si>
  <si>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</si>
  <si>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</si>
  <si>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</si>
  <si>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</si>
  <si>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</si>
  <si>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</si>
  <si>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</si>
  <si>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</si>
  <si>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</si>
  <si>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</si>
  <si>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</si>
  <si>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</si>
  <si>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</si>
  <si>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</si>
  <si>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</si>
  <si>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</si>
  <si>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</si>
  <si>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</si>
  <si>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</si>
  <si>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</si>
  <si>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</si>
  <si>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</si>
  <si>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</si>
  <si>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</si>
  <si>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</si>
  <si>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</si>
  <si>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</si>
  <si>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</si>
  <si>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</si>
  <si>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</si>
  <si>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</si>
  <si>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</si>
  <si>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</si>
  <si>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</si>
  <si>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</si>
  <si>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</si>
  <si>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</si>
  <si>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</si>
  <si>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</si>
  <si>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</si>
  <si>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</si>
  <si>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</si>
  <si>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</si>
  <si>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</si>
  <si>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</si>
  <si>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</si>
  <si>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</si>
  <si>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</si>
  <si>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</si>
  <si>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</si>
  <si>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</si>
  <si>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</si>
  <si>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</si>
  <si>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</si>
  <si>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</si>
  <si>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</si>
  <si>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</si>
  <si>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</si>
  <si>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</si>
  <si>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</si>
  <si>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</si>
  <si>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</si>
  <si>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</si>
  <si>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</si>
  <si>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</si>
  <si>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</si>
  <si>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</si>
  <si>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</si>
  <si>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</si>
  <si>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</si>
  <si>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</si>
  <si>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</si>
  <si>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</si>
  <si>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</si>
  <si>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</si>
  <si>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</si>
  <si>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</si>
  <si>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</si>
  <si>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</si>
  <si>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</si>
  <si>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</si>
  <si>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</si>
  <si>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</si>
  <si>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</si>
  <si>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</si>
  <si>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</si>
  <si>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</si>
  <si>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</si>
  <si>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</si>
  <si>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</si>
  <si>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</si>
  <si>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</si>
  <si>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</si>
  <si>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</si>
  <si>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</si>
  <si>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</si>
  <si>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</si>
  <si>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</si>
  <si>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</si>
  <si>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</si>
  <si>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</si>
  <si>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</si>
  <si>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</si>
  <si>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</si>
  <si>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</si>
  <si>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</si>
  <si>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</si>
  <si>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</si>
  <si>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</si>
  <si>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</si>
  <si>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</si>
  <si>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</si>
  <si>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</si>
  <si>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</si>
  <si>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</si>
  <si>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</si>
  <si>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</si>
  <si>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</si>
  <si>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</si>
  <si>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</si>
  <si>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</si>
  <si>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</si>
  <si>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</si>
  <si>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</si>
  <si>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</si>
  <si>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</si>
  <si>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</si>
  <si>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</si>
  <si>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</si>
  <si>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</si>
  <si>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</si>
  <si>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</si>
  <si>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</si>
  <si>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</si>
  <si>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</si>
  <si>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</si>
  <si>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</si>
  <si>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</si>
  <si>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</si>
  <si>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</si>
  <si>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</si>
  <si>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</si>
  <si>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</si>
  <si>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</si>
  <si>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</si>
  <si>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</si>
  <si>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</si>
  <si>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</si>
  <si>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</si>
  <si>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</si>
  <si>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</si>
  <si>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</si>
  <si>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</si>
  <si>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</si>
  <si>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</si>
  <si>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</si>
  <si>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</si>
  <si>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</si>
  <si>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</si>
  <si>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</si>
  <si>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</si>
  <si>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</si>
  <si>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</si>
  <si>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</si>
  <si>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</si>
  <si>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</si>
  <si>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</si>
  <si>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</si>
  <si>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</si>
  <si>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</si>
  <si>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</si>
  <si>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</si>
  <si>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</si>
  <si>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</si>
  <si>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</si>
  <si>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</si>
  <si>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</si>
  <si>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</si>
  <si>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</si>
  <si>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</si>
  <si>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</si>
  <si>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</si>
  <si>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</si>
  <si>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</si>
  <si>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</si>
  <si>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</si>
  <si>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</si>
  <si>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</si>
  <si>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</si>
  <si>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</si>
  <si>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</si>
  <si>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</si>
  <si>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</si>
  <si>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</si>
  <si>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</si>
  <si>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</si>
  <si>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</si>
  <si>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</si>
  <si>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</si>
  <si>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</si>
  <si>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</si>
  <si>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</si>
  <si>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</si>
  <si>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</si>
  <si>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</si>
  <si>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</si>
  <si>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</si>
  <si>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</si>
  <si>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</si>
  <si>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</si>
  <si>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</si>
  <si>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</si>
  <si>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</si>
  <si>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</si>
  <si>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</si>
  <si>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</si>
  <si>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</si>
  <si>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</si>
  <si>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</si>
  <si>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</si>
  <si>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</si>
  <si>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</si>
  <si>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</si>
  <si>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</si>
  <si>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</si>
  <si>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</si>
  <si>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</si>
  <si>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</si>
  <si>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</si>
  <si>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</si>
  <si>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</si>
  <si>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</si>
  <si>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</si>
  <si>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</si>
  <si>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</si>
  <si>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</si>
  <si>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</si>
  <si>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</si>
  <si>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</si>
  <si>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</si>
  <si>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</si>
  <si>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</si>
  <si>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</si>
  <si>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</si>
  <si>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</si>
  <si>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</si>
  <si>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</si>
  <si>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</si>
  <si>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</si>
  <si>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</si>
  <si>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</si>
  <si>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</si>
  <si>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</si>
  <si>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</si>
  <si>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</si>
  <si>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</si>
  <si>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</si>
  <si>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</si>
  <si>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</si>
  <si>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</si>
  <si>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</si>
  <si>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</si>
  <si>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</si>
  <si>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</si>
  <si>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</si>
  <si>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</si>
  <si>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</si>
  <si>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</si>
  <si>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</si>
  <si>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</si>
  <si>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</si>
  <si>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</si>
  <si>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</si>
  <si>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</si>
  <si>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</si>
  <si>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</si>
  <si>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</si>
  <si>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</si>
  <si>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</si>
  <si>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</si>
  <si>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</si>
  <si>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</si>
  <si>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</si>
  <si>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</si>
  <si>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</si>
  <si>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</si>
  <si>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</si>
  <si>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</si>
  <si>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</si>
  <si>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</si>
  <si>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</si>
  <si>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</si>
  <si>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</si>
  <si>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</si>
  <si>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</si>
  <si>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</si>
  <si>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</si>
  <si>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</si>
  <si>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</si>
  <si>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</si>
  <si>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</si>
  <si>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</si>
  <si>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</si>
  <si>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</si>
  <si>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</si>
  <si>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</si>
  <si>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</si>
  <si>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</si>
  <si>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</si>
  <si>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</si>
  <si>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</si>
  <si>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</si>
  <si>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</si>
  <si>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</si>
  <si>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</si>
  <si>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</si>
  <si>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</si>
  <si>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</si>
  <si>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</si>
  <si>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</si>
  <si>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</si>
  <si>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</si>
  <si>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</si>
  <si>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</si>
  <si>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</si>
  <si>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</si>
  <si>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</si>
  <si>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</si>
  <si>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</si>
  <si>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</si>
  <si>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</si>
  <si>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</si>
  <si>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</si>
  <si>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</si>
  <si>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</si>
  <si>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</si>
  <si>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</si>
  <si>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</si>
  <si>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</si>
  <si>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</si>
  <si>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</si>
  <si>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</si>
  <si>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</si>
  <si>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</si>
  <si>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</si>
  <si>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</si>
  <si>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</si>
  <si>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</si>
  <si>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</si>
  <si>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</si>
  <si>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</si>
  <si>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</si>
  <si>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</si>
  <si>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</si>
  <si>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</si>
  <si>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</si>
  <si>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</si>
  <si>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</si>
  <si>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</si>
  <si>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</si>
  <si>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</si>
  <si>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</si>
  <si>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</si>
  <si>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</si>
  <si>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</si>
  <si>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</si>
  <si>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</si>
  <si>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</si>
  <si>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</si>
  <si>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</si>
  <si>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</si>
  <si>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</si>
  <si>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</si>
  <si>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</si>
  <si>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</si>
  <si>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</si>
  <si>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</si>
  <si>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</si>
  <si>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</si>
  <si>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</si>
  <si>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</si>
  <si>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</si>
  <si>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</si>
  <si>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</si>
  <si>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</si>
  <si>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</si>
  <si>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</si>
  <si>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</si>
  <si>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</si>
  <si>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</si>
  <si>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</si>
  <si>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</si>
  <si>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</si>
  <si>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</si>
  <si>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</si>
  <si>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</si>
  <si>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</si>
  <si>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</si>
  <si>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</si>
  <si>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</si>
  <si>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</si>
  <si>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</si>
  <si>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</si>
  <si>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</si>
  <si>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</si>
  <si>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</si>
  <si>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</si>
  <si>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</si>
  <si>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</si>
  <si>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</si>
  <si>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</si>
  <si>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</si>
  <si>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</si>
  <si>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</si>
  <si>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</si>
  <si>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</si>
  <si>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</si>
  <si>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</si>
  <si>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</si>
  <si>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</si>
  <si>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</si>
  <si>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</si>
  <si>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</si>
  <si>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</si>
  <si>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</si>
  <si>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</si>
  <si>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</si>
  <si>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</si>
  <si>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</si>
  <si>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</si>
  <si>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</si>
  <si>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</si>
  <si>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</si>
  <si>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</si>
  <si>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</si>
  <si>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</si>
  <si>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</si>
  <si>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</si>
  <si>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</si>
  <si>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</si>
  <si>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</si>
  <si>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</si>
  <si>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</si>
  <si>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</si>
  <si>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</si>
  <si>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</si>
  <si>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</si>
  <si>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</si>
  <si>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</si>
  <si>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</si>
  <si>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</si>
  <si>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</si>
  <si>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</si>
  <si>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</si>
  <si>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</si>
  <si>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</si>
  <si>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</si>
  <si>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</si>
  <si>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</si>
  <si>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</si>
  <si>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</si>
  <si>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</si>
  <si>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</si>
  <si>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</si>
  <si>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</si>
  <si>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</si>
  <si>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</si>
  <si>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</si>
  <si>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</si>
  <si>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</si>
  <si>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</si>
  <si>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</si>
  <si>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</si>
  <si>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</si>
  <si>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</si>
  <si>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</si>
  <si>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</si>
  <si>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</si>
  <si>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</si>
  <si>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</si>
  <si>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</si>
  <si>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</si>
  <si>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</si>
  <si>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</si>
  <si>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</si>
  <si>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</si>
  <si>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</si>
  <si>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</si>
  <si>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</si>
  <si>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</si>
  <si>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</si>
  <si>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</si>
  <si>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</si>
  <si>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</si>
  <si>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</si>
  <si>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</si>
  <si>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</si>
  <si>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</si>
  <si>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</si>
  <si>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</si>
  <si>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</si>
  <si>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</si>
  <si>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</si>
  <si>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</si>
  <si>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</si>
  <si>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</si>
  <si>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</si>
  <si>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</si>
  <si>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</si>
  <si>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</si>
  <si>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</si>
  <si>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</si>
  <si>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</si>
  <si>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</si>
  <si>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</si>
  <si>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</si>
  <si>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</si>
  <si>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</si>
  <si>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</si>
  <si>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</si>
  <si>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</si>
  <si>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</si>
  <si>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</si>
  <si>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</si>
  <si>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</si>
  <si>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</si>
  <si>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</si>
  <si>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</si>
  <si>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</si>
  <si>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</si>
  <si>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</si>
  <si>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</si>
  <si>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</si>
  <si>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</si>
  <si>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</si>
  <si>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</si>
  <si>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</si>
  <si>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</si>
  <si>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</si>
  <si>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</si>
  <si>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</si>
  <si>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</si>
  <si>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</si>
  <si>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</si>
  <si>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</si>
  <si>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</si>
  <si>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</si>
  <si>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</si>
  <si>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</si>
  <si>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</si>
  <si>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</si>
  <si>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</si>
  <si>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</si>
  <si>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</si>
  <si>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</si>
  <si>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</si>
  <si>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</si>
  <si>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</si>
  <si>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</si>
  <si>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</si>
  <si>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</si>
  <si>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</si>
  <si>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</si>
  <si>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</si>
  <si>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</si>
  <si>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</si>
  <si>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</si>
  <si>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</si>
  <si>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</si>
  <si>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</si>
  <si>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</si>
  <si>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</si>
  <si>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</si>
  <si>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</si>
  <si>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</si>
  <si>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</si>
  <si>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</si>
  <si>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</si>
  <si>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</si>
  <si>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</si>
  <si>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</si>
  <si>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</si>
  <si>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</si>
  <si>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</si>
  <si>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</si>
  <si>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</si>
  <si>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</si>
  <si>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</si>
  <si>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</si>
  <si>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</si>
  <si>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</si>
  <si>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</si>
  <si>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</si>
  <si>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</si>
  <si>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</si>
  <si>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</si>
  <si>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</si>
  <si>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</si>
  <si>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</si>
  <si>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</si>
  <si>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</si>
  <si>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</si>
  <si>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</si>
  <si>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</si>
  <si>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</si>
  <si>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</si>
  <si>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</si>
  <si>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</si>
  <si>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</si>
  <si>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</si>
  <si>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</si>
  <si>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</si>
  <si>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</si>
  <si>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</si>
  <si>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</si>
  <si>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</si>
  <si>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</si>
  <si>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</si>
  <si>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</si>
  <si>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</si>
  <si>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</si>
  <si>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</si>
  <si>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</si>
  <si>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</si>
  <si>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</si>
  <si>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</si>
  <si>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</si>
  <si>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</si>
  <si>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</si>
  <si>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</si>
  <si>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</si>
  <si>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</si>
  <si>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</si>
  <si>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</si>
  <si>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</si>
  <si>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</si>
  <si>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</si>
  <si>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</si>
  <si>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</si>
  <si>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</si>
  <si>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</si>
  <si>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</si>
  <si>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</si>
  <si>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</si>
  <si>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</si>
  <si>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</si>
  <si>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</si>
  <si>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</si>
  <si>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</si>
  <si>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</si>
  <si>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</si>
  <si>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</si>
  <si>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</si>
  <si>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</si>
  <si>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</si>
  <si>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</si>
  <si>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</si>
  <si>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</si>
  <si>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</si>
  <si>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</si>
  <si>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</si>
  <si>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</si>
  <si>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</si>
  <si>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</si>
  <si>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</si>
  <si>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</si>
  <si>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</si>
  <si>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</si>
  <si>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</si>
  <si>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</si>
  <si>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</si>
  <si>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</si>
  <si>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</si>
  <si>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</si>
  <si>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</si>
  <si>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</si>
  <si>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</si>
  <si>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</si>
  <si>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</si>
  <si>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</si>
  <si>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</si>
  <si>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</si>
  <si>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</si>
  <si>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</si>
  <si>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</si>
  <si>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</si>
  <si>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</si>
  <si>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</si>
  <si>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</si>
  <si>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</si>
  <si>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</si>
  <si>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</si>
  <si>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</si>
  <si>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</si>
  <si>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</si>
  <si>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</si>
  <si>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</si>
  <si>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</si>
  <si>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</si>
  <si>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</si>
  <si>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</si>
  <si>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</si>
  <si>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</si>
  <si>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</si>
  <si>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</si>
  <si>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</si>
  <si>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</si>
  <si>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</si>
  <si>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</si>
  <si>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</si>
  <si>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</si>
  <si>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</si>
  <si>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</si>
  <si>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</si>
  <si>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</si>
  <si>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</si>
  <si>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</si>
  <si>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</si>
  <si>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</si>
  <si>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</si>
  <si>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</si>
  <si>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</si>
  <si>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</si>
  <si>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</si>
  <si>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</si>
  <si>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</si>
  <si>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</si>
  <si>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</si>
  <si>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</si>
  <si>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</si>
  <si>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</si>
  <si>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</si>
  <si>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</si>
  <si>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</si>
  <si>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</si>
  <si>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</si>
  <si>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</si>
  <si>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</si>
  <si>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</si>
  <si>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</si>
  <si>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</si>
  <si>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</si>
  <si>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</si>
  <si>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</si>
  <si>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</si>
  <si>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</si>
  <si>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</si>
  <si>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</si>
  <si>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</si>
  <si>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</si>
  <si>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</si>
  <si>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</si>
  <si>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</si>
  <si>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</si>
  <si>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</si>
  <si>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</si>
  <si>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</si>
  <si>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</si>
  <si>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</si>
  <si>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</si>
  <si>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</si>
  <si>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</si>
  <si>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</si>
  <si>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</si>
  <si>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</si>
  <si>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</si>
  <si>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</si>
  <si>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</si>
  <si>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</si>
  <si>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</si>
  <si>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</si>
  <si>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</si>
  <si>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</si>
  <si>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</si>
  <si>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</si>
  <si>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</si>
  <si>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</si>
  <si>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</si>
  <si>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</si>
  <si>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</si>
  <si>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</si>
  <si>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</si>
  <si>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</si>
  <si>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</si>
  <si>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</si>
  <si>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</si>
  <si>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</si>
  <si>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</si>
  <si>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</si>
  <si>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</si>
  <si>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</si>
  <si>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</si>
  <si>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</si>
  <si>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</si>
  <si>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</si>
  <si>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</si>
  <si>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</si>
  <si>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</si>
  <si>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</si>
  <si>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</si>
  <si>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</si>
  <si>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</si>
  <si>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</si>
  <si>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</si>
  <si>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</si>
  <si>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</si>
  <si>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</si>
  <si>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</si>
  <si>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</si>
  <si>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</si>
  <si>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</si>
  <si>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</si>
  <si>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</si>
  <si>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</si>
  <si>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</si>
  <si>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</si>
  <si>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</si>
  <si>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</si>
  <si>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</si>
  <si>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</si>
  <si>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</si>
  <si>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</si>
  <si>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</si>
  <si>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</si>
  <si>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</si>
  <si>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</si>
  <si>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</si>
  <si>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</si>
  <si>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</si>
  <si>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</si>
  <si>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</si>
  <si>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</si>
  <si>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</si>
  <si>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</si>
  <si>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</si>
  <si>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</si>
  <si>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</si>
  <si>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</si>
  <si>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</si>
  <si>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</si>
  <si>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</si>
  <si>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</si>
  <si>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</si>
  <si>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</si>
  <si>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</si>
  <si>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</si>
  <si>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</si>
  <si>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</si>
  <si>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</si>
  <si>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</si>
  <si>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</si>
  <si>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</si>
  <si>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</si>
  <si>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</si>
  <si>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</si>
  <si>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</si>
  <si>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</si>
  <si>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</si>
  <si>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</si>
  <si>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</si>
  <si>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</si>
  <si>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</si>
  <si>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</si>
  <si>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</si>
  <si>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</si>
  <si>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</si>
  <si>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</si>
  <si>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</si>
  <si>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</si>
  <si>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</si>
  <si>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</si>
  <si>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</si>
  <si>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</si>
  <si>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</si>
  <si>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</si>
  <si>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</si>
  <si>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</si>
  <si>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</si>
  <si>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</si>
  <si>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</si>
  <si>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</si>
  <si>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</si>
  <si>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</si>
  <si>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</si>
  <si>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</si>
  <si>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</si>
  <si>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</si>
  <si>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</si>
  <si>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</si>
  <si>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</si>
  <si>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</si>
  <si>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</si>
  <si>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</si>
  <si>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</si>
  <si>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</si>
  <si>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</si>
  <si>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</si>
  <si>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</si>
  <si>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</si>
  <si>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</si>
  <si>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</si>
  <si>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</si>
  <si>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</si>
  <si>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</si>
  <si>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</si>
  <si>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</si>
  <si>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</si>
  <si>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</si>
  <si>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</si>
  <si>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</si>
  <si>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</si>
  <si>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</si>
  <si>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</si>
  <si>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</si>
  <si>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</si>
  <si>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</si>
  <si>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</si>
  <si>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</si>
  <si>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</si>
  <si>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</si>
  <si>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</si>
  <si>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</si>
  <si>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</si>
  <si>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</si>
  <si>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</si>
  <si>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</si>
  <si>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</si>
  <si>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</si>
  <si>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</si>
  <si>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</si>
  <si>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</si>
  <si>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</si>
  <si>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</si>
  <si>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</si>
  <si>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</si>
  <si>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</si>
  <si>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</si>
  <si>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</si>
  <si>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</si>
  <si>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</si>
  <si>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</si>
  <si>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</si>
  <si>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</si>
  <si>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</si>
  <si>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</si>
  <si>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</si>
  <si>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</si>
  <si>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</si>
  <si>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</si>
  <si>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</si>
  <si>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</si>
  <si>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</si>
  <si>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</si>
  <si>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</si>
  <si>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</si>
  <si>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</si>
  <si>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</si>
  <si>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</si>
  <si>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</si>
  <si>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</si>
  <si>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</si>
  <si>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</si>
  <si>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</si>
  <si>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</si>
  <si>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</si>
  <si>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</si>
  <si>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</si>
  <si>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</si>
  <si>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</si>
  <si>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</si>
  <si>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</si>
  <si>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</si>
  <si>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</si>
  <si>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</si>
  <si>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</si>
  <si>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</si>
  <si>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</si>
  <si>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</si>
  <si>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</si>
  <si>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</si>
  <si>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</si>
  <si>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</si>
  <si>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</si>
  <si>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</si>
  <si>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</si>
  <si>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</si>
  <si>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</si>
  <si>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</si>
  <si>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</si>
  <si>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</si>
  <si>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</si>
  <si>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</si>
  <si>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</si>
  <si>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</si>
  <si>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</si>
  <si>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</si>
  <si>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</si>
  <si>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</si>
  <si>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</si>
  <si>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</si>
  <si>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</si>
  <si>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</si>
  <si>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</si>
  <si>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</si>
  <si>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</si>
  <si>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</si>
  <si>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</si>
  <si>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</si>
  <si>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</si>
  <si>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</si>
  <si>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</si>
  <si>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</si>
  <si>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</si>
  <si>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</si>
  <si>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</si>
  <si>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</si>
  <si>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</si>
  <si>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</si>
  <si>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</si>
  <si>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</si>
  <si>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</si>
  <si>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</si>
  <si>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</si>
  <si>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</si>
  <si>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</si>
  <si>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</si>
  <si>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</si>
  <si>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</si>
  <si>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</si>
  <si>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</si>
  <si>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</si>
  <si>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</si>
  <si>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</si>
  <si>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</si>
  <si>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</si>
  <si>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</si>
  <si>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</si>
  <si>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</si>
  <si>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</si>
  <si>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</si>
  <si>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</si>
  <si>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</si>
  <si>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</si>
  <si>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</si>
  <si>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</si>
  <si>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</si>
  <si>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</si>
  <si>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</si>
  <si>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</si>
  <si>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</si>
  <si>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</si>
  <si>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</si>
  <si>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</si>
  <si>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</si>
  <si>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</si>
  <si>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</si>
  <si>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</si>
  <si>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</si>
  <si>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</si>
  <si>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</si>
  <si>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</si>
  <si>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</si>
  <si>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</si>
  <si>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</si>
  <si>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</si>
  <si>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</si>
  <si>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</si>
  <si>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</si>
  <si>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</si>
  <si>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</si>
  <si>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</si>
  <si>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</si>
  <si>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</si>
  <si>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</si>
  <si>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</si>
  <si>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</si>
  <si>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</si>
  <si>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</si>
  <si>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</si>
  <si>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</si>
  <si>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</si>
  <si>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</si>
  <si>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</si>
  <si>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</si>
  <si>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</si>
  <si>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</si>
  <si>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</si>
  <si>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</si>
  <si>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</si>
  <si>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</si>
  <si>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</si>
  <si>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</si>
  <si>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</si>
  <si>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</si>
  <si>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</si>
  <si>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</si>
  <si>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</si>
  <si>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</si>
  <si>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</si>
  <si>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</si>
  <si>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</si>
  <si>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</si>
  <si>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</si>
  <si>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</si>
  <si>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</si>
  <si>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</si>
  <si>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</si>
  <si>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</si>
  <si>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</si>
  <si>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</si>
  <si>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</si>
  <si>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</si>
  <si>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</si>
  <si>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</si>
  <si>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</si>
  <si>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</si>
  <si>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</si>
  <si>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</si>
  <si>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</si>
  <si>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</si>
  <si>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</si>
  <si>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</si>
  <si>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</si>
  <si>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</si>
  <si>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</si>
  <si>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</si>
  <si>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</si>
  <si>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</si>
  <si>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</si>
  <si>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</si>
  <si>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</si>
  <si>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</si>
  <si>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</si>
  <si>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</si>
  <si>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</si>
  <si>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</si>
  <si>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</si>
  <si>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</si>
  <si>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</si>
  <si>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</si>
  <si>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</si>
  <si>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</si>
  <si>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</si>
  <si>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</si>
  <si>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</si>
  <si>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</si>
  <si>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</si>
  <si>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</si>
  <si>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</si>
  <si>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</si>
  <si>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</si>
  <si>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</si>
  <si>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</si>
  <si>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</si>
  <si>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</si>
  <si>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</si>
  <si>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</si>
  <si>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</si>
  <si>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</si>
  <si>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</si>
  <si>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</si>
  <si>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</si>
  <si>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</si>
  <si>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</si>
  <si>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</si>
  <si>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</si>
  <si>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</si>
  <si>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</si>
  <si>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</si>
  <si>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</si>
  <si>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</si>
  <si>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</si>
  <si>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</si>
  <si>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</si>
  <si>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</si>
  <si>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</si>
  <si>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</si>
  <si>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</si>
  <si>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</si>
  <si>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</si>
  <si>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</si>
  <si>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</si>
  <si>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</si>
  <si>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</si>
  <si>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</si>
  <si>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</si>
  <si>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</si>
  <si>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</si>
  <si>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</si>
  <si>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</si>
  <si>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</si>
  <si>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</si>
  <si>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</si>
  <si>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</si>
  <si>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</si>
  <si>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</si>
  <si>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</si>
  <si>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</si>
  <si>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</si>
  <si>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</si>
  <si>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</si>
  <si>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</si>
  <si>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</si>
  <si>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</si>
  <si>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</si>
  <si>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</si>
  <si>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</si>
  <si>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</si>
  <si>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</si>
  <si>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</si>
  <si>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</si>
  <si>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</si>
  <si>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</si>
  <si>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</si>
  <si>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</si>
  <si>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</si>
  <si>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</si>
  <si>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</si>
  <si>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</si>
  <si>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</si>
  <si>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</si>
  <si>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</si>
  <si>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</si>
  <si>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</si>
  <si>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</si>
  <si>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</si>
  <si>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</si>
  <si>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</si>
  <si>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</si>
  <si>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</si>
  <si>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</si>
  <si>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</si>
  <si>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</si>
  <si>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</si>
  <si>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</si>
  <si>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</si>
  <si>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</si>
  <si>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</si>
  <si>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</si>
  <si>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</si>
  <si>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</si>
  <si>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</si>
  <si>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</si>
  <si>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</si>
  <si>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</si>
  <si>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</si>
  <si>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</si>
  <si>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</si>
  <si>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</si>
  <si>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</si>
  <si>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</si>
  <si>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</si>
  <si>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</si>
  <si>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</si>
  <si>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</si>
  <si>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</si>
  <si>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</si>
  <si>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</si>
  <si>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</si>
  <si>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</si>
  <si>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</si>
  <si>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</si>
  <si>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</si>
  <si>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</si>
  <si>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</si>
  <si>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</si>
  <si>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</si>
  <si>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</si>
  <si>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</si>
  <si>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</si>
  <si>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</si>
  <si>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</si>
  <si>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</si>
  <si>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</si>
  <si>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</si>
  <si>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</si>
  <si>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</si>
  <si>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</si>
  <si>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</si>
  <si>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</si>
  <si>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</si>
  <si>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</si>
  <si>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</si>
  <si>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</si>
  <si>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</si>
  <si>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</si>
  <si>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</si>
  <si>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</si>
  <si>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</si>
  <si>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</si>
  <si>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</si>
  <si>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</si>
  <si>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</si>
  <si>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</si>
  <si>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</si>
  <si>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</si>
  <si>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</si>
  <si>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</si>
  <si>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</si>
  <si>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</si>
  <si>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</si>
  <si>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</si>
  <si>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</si>
  <si>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</si>
  <si>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</si>
  <si>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</si>
  <si>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</si>
  <si>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</si>
  <si>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</si>
  <si>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</si>
  <si>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</si>
  <si>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</si>
  <si>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</si>
  <si>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</si>
  <si>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</si>
  <si>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</si>
  <si>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</si>
  <si>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</si>
  <si>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</si>
  <si>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</si>
  <si>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</si>
  <si>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</si>
  <si>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</si>
  <si>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</si>
  <si>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</si>
  <si>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</si>
  <si>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</si>
  <si>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</si>
  <si>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</si>
  <si>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</si>
  <si>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</si>
  <si>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</si>
  <si>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</si>
  <si>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</si>
  <si>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</si>
  <si>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</si>
  <si>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</si>
  <si>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</si>
  <si>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</si>
  <si>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</si>
  <si>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</si>
  <si>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</si>
  <si>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</si>
  <si>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</si>
  <si>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</si>
  <si>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</si>
  <si>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</si>
  <si>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</si>
  <si>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</si>
  <si>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</si>
  <si>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</si>
  <si>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</si>
  <si>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</si>
  <si>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</si>
  <si>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</si>
  <si>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</si>
  <si>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</si>
  <si>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</si>
  <si>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</si>
  <si>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</si>
  <si>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</si>
  <si>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</si>
  <si>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</si>
  <si>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</si>
  <si>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</si>
  <si>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</si>
  <si>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</si>
  <si>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</si>
  <si>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</si>
  <si>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</si>
  <si>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</si>
  <si>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</si>
  <si>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</si>
  <si>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</si>
  <si>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</si>
  <si>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</si>
  <si>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</si>
  <si>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</si>
  <si>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</si>
  <si>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</si>
  <si>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</si>
  <si>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</si>
  <si>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</si>
  <si>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</si>
  <si>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</si>
  <si>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</si>
  <si>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</si>
  <si>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</si>
  <si>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</si>
  <si>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</si>
  <si>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</si>
  <si>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</si>
  <si>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</si>
  <si>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</si>
  <si>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</si>
  <si>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</si>
  <si>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</si>
  <si>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</si>
  <si>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</si>
  <si>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</si>
  <si>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</si>
  <si>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</si>
  <si>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</si>
  <si>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</si>
  <si>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</si>
  <si>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</si>
  <si>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</si>
  <si>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</si>
  <si>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</si>
  <si>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</si>
  <si>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</si>
  <si>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</si>
  <si>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</si>
  <si>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</si>
  <si>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</si>
  <si>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</si>
  <si>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</si>
  <si>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</si>
  <si>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</si>
  <si>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</si>
  <si>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</si>
  <si>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</si>
  <si>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</si>
  <si>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</si>
  <si>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</si>
  <si>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</si>
  <si>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</si>
  <si>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</si>
  <si>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</si>
  <si>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</si>
  <si>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</si>
  <si>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</si>
  <si>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</si>
  <si>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</si>
  <si>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</si>
  <si>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</si>
  <si>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</si>
  <si>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</si>
  <si>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</si>
  <si>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</si>
  <si>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</si>
  <si>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</si>
  <si>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</si>
  <si>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</si>
  <si>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</si>
  <si>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</si>
  <si>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</si>
  <si>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</si>
  <si>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</si>
  <si>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</si>
  <si>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</si>
  <si>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</si>
  <si>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</si>
  <si>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</si>
  <si>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</si>
  <si>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</si>
  <si>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</si>
  <si>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</si>
  <si>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</si>
  <si>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</si>
  <si>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</si>
  <si>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</si>
  <si>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</si>
  <si>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</si>
  <si>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</si>
  <si>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</si>
  <si>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</si>
  <si>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</si>
  <si>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</si>
  <si>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</si>
  <si>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</si>
  <si>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</si>
  <si>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</si>
  <si>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</si>
  <si>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</si>
  <si>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</si>
  <si>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</si>
  <si>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</si>
  <si>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</si>
  <si>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</si>
  <si>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</si>
  <si>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</si>
  <si>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</si>
  <si>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</si>
  <si>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</si>
  <si>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</si>
  <si>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</si>
  <si>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</si>
  <si>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</si>
  <si>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</si>
  <si>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</si>
  <si>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</si>
  <si>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</si>
  <si>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</si>
  <si>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</si>
  <si>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</si>
  <si>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</si>
  <si>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</si>
  <si>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</si>
  <si>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</si>
  <si>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</si>
  <si>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</si>
  <si>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</si>
  <si>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</si>
  <si>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</si>
  <si>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</si>
  <si>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</si>
  <si>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</si>
  <si>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</si>
  <si>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</si>
  <si>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</si>
  <si>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</si>
  <si>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</si>
  <si>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</si>
  <si>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</si>
  <si>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</si>
  <si>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</si>
  <si>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</si>
  <si>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</si>
  <si>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</si>
  <si>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</si>
  <si>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</si>
  <si>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</si>
  <si>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</si>
  <si>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</si>
  <si>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</si>
  <si>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</si>
  <si>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</si>
  <si>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</si>
  <si>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</si>
  <si>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</si>
  <si>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</si>
  <si>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</si>
  <si>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</si>
  <si>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</si>
  <si>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</si>
  <si>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</si>
  <si>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</si>
  <si>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</si>
  <si>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</si>
  <si>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</si>
  <si>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</si>
  <si>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</si>
  <si>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</si>
  <si>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</si>
  <si>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</si>
  <si>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</si>
  <si>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</si>
  <si>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</si>
  <si>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</si>
  <si>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</si>
  <si>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</si>
  <si>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</si>
  <si>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</si>
  <si>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</si>
  <si>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</si>
  <si>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</si>
  <si>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</si>
  <si>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</si>
  <si>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</si>
  <si>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</si>
  <si>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</si>
  <si>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</si>
  <si>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</si>
  <si>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</si>
  <si>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</si>
  <si>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</si>
  <si>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</si>
  <si>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</si>
  <si>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</si>
  <si>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</si>
  <si>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</si>
  <si>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</si>
  <si>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</si>
  <si>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</si>
  <si>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</si>
  <si>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</si>
  <si>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</si>
  <si>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</si>
  <si>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</si>
  <si>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</si>
  <si>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</si>
  <si>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</si>
  <si>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</si>
  <si>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</si>
  <si>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</si>
  <si>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</si>
  <si>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</si>
  <si>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</si>
  <si>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</si>
  <si>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</si>
  <si>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</si>
  <si>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</si>
  <si>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</si>
  <si>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</si>
  <si>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</si>
  <si>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</si>
  <si>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</si>
  <si>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</si>
  <si>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</si>
  <si>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</si>
  <si>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</si>
  <si>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</si>
  <si>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</si>
  <si>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</si>
  <si>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</si>
  <si>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</si>
  <si>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</si>
  <si>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</si>
  <si>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</si>
  <si>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</si>
  <si>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</si>
  <si>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</si>
  <si>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</si>
  <si>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</si>
  <si>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</si>
  <si>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</si>
  <si>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</si>
  <si>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</si>
  <si>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</si>
  <si>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</si>
  <si>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</si>
  <si>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</si>
  <si>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</si>
  <si>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</si>
  <si>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</si>
  <si>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</si>
  <si>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</si>
  <si>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</si>
  <si>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</si>
  <si>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</si>
  <si>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</si>
  <si>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</si>
  <si>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</si>
  <si>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</si>
  <si>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</si>
  <si>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</si>
  <si>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</si>
  <si>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</si>
  <si>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</si>
  <si>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</si>
  <si>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</si>
  <si>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</si>
  <si>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</si>
  <si>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</si>
  <si>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</si>
  <si>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</si>
  <si>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</si>
  <si>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</si>
  <si>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</si>
  <si>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</si>
  <si>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</si>
  <si>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</si>
  <si>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</si>
  <si>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</si>
  <si>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</si>
  <si>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</si>
  <si>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</si>
  <si>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</si>
  <si>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</si>
  <si>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</si>
  <si>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</si>
  <si>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</si>
  <si>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</si>
  <si>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</si>
  <si>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</si>
  <si>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</si>
  <si>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</si>
  <si>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</si>
  <si>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</si>
  <si>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</si>
  <si>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</si>
  <si>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</si>
  <si>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</si>
  <si>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</si>
  <si>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</si>
  <si>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</si>
  <si>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</si>
  <si>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</si>
  <si>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</si>
  <si>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</si>
  <si>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</si>
  <si>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</si>
  <si>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</si>
  <si>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</si>
  <si>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</si>
  <si>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</si>
  <si>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</si>
  <si>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</si>
  <si>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</si>
  <si>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</si>
  <si>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</si>
  <si>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</si>
  <si>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</si>
  <si>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</si>
  <si>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</si>
  <si>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</si>
  <si>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</si>
  <si>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</si>
  <si>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</si>
  <si>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</si>
  <si>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</si>
  <si>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</si>
  <si>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</si>
  <si>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</si>
  <si>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</si>
  <si>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</si>
  <si>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</si>
  <si>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</si>
  <si>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</si>
  <si>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</si>
  <si>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</si>
  <si>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</si>
  <si>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</si>
  <si>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</si>
  <si>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</si>
  <si>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</si>
  <si>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</si>
  <si>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</si>
  <si>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</si>
  <si>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</si>
  <si>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</si>
  <si>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</si>
  <si>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</si>
  <si>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</si>
  <si>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</si>
  <si>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</si>
  <si>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</si>
  <si>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</si>
  <si>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</si>
  <si>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</si>
  <si>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</si>
  <si>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</si>
  <si>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</si>
  <si>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</si>
  <si>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</si>
  <si>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</si>
  <si>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</si>
  <si>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</si>
  <si>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</si>
  <si>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</si>
  <si>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</si>
  <si>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</si>
  <si>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</si>
  <si>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</si>
  <si>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</si>
  <si>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</si>
  <si>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</si>
  <si>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</si>
  <si>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</si>
  <si>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</si>
  <si>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</si>
  <si>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</si>
  <si>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</si>
  <si>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</si>
  <si>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</si>
  <si>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</si>
  <si>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</si>
  <si>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</si>
  <si>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</si>
  <si>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</si>
  <si>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</si>
  <si>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</si>
  <si>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</si>
  <si>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</si>
  <si>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</si>
  <si>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</si>
  <si>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</si>
  <si>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</si>
  <si>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</si>
  <si>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</si>
  <si>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</si>
  <si>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</si>
  <si>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</si>
  <si>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</si>
  <si>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</si>
  <si>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</si>
  <si>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</si>
  <si>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</si>
  <si>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</si>
  <si>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</si>
  <si>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</si>
  <si>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</si>
  <si>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</si>
  <si>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</si>
  <si>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</si>
  <si>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</si>
  <si>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</si>
  <si>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</si>
  <si>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</si>
  <si>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</si>
  <si>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</si>
  <si>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</si>
  <si>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</si>
  <si>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</si>
  <si>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</si>
  <si>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</si>
  <si>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</si>
  <si>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</si>
  <si>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</si>
  <si>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</si>
  <si>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</si>
  <si>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</si>
  <si>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</si>
  <si>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</si>
  <si>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</si>
  <si>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</si>
  <si>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</si>
  <si>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</si>
  <si>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</si>
  <si>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</si>
  <si>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</si>
  <si>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</si>
  <si>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</si>
  <si>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</si>
  <si>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</si>
  <si>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</si>
  <si>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</si>
  <si>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</si>
  <si>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</si>
  <si>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</si>
  <si>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</si>
  <si>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</si>
  <si>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</si>
  <si>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</si>
  <si>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</si>
  <si>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</si>
  <si>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</si>
  <si>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</si>
  <si>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</si>
  <si>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</si>
  <si>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</si>
  <si>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</si>
  <si>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</si>
  <si>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</si>
  <si>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</si>
  <si>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</si>
  <si>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</si>
  <si>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</si>
  <si>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</si>
  <si>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</si>
  <si>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</si>
  <si>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</si>
  <si>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</si>
  <si>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</si>
  <si>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</si>
  <si>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</si>
  <si>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</si>
  <si>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</si>
  <si>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</si>
  <si>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</si>
  <si>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</si>
  <si>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</si>
  <si>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</si>
  <si>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</si>
  <si>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</si>
  <si>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</si>
  <si>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</si>
  <si>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</si>
  <si>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</si>
  <si>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</si>
  <si>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</si>
  <si>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</si>
  <si>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</si>
  <si>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</si>
  <si>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</si>
  <si>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</si>
  <si>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</si>
  <si>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</si>
  <si>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</si>
  <si>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</si>
  <si>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</si>
  <si>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</si>
  <si>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</si>
  <si>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</si>
  <si>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</si>
  <si>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</si>
  <si>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</si>
  <si>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</si>
  <si>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</si>
  <si>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</si>
  <si>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</si>
  <si>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</si>
  <si>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</si>
  <si>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</si>
  <si>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</si>
  <si>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</si>
  <si>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</si>
  <si>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</si>
  <si>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</si>
  <si>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</si>
  <si>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</si>
  <si>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</si>
  <si>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</si>
  <si>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</si>
  <si>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</si>
  <si>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</si>
  <si>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</si>
  <si>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</si>
  <si>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</si>
  <si>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</si>
  <si>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</si>
  <si>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</si>
  <si>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</si>
  <si>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</si>
  <si>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</si>
  <si>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</si>
  <si>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</si>
  <si>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</si>
  <si>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</si>
  <si>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</si>
  <si>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</si>
  <si>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</si>
  <si>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</si>
  <si>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</si>
  <si>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</si>
  <si>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</si>
  <si>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</si>
  <si>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</si>
  <si>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</si>
  <si>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</si>
  <si>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</si>
  <si>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</si>
  <si>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</si>
  <si>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</si>
  <si>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</si>
  <si>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</si>
  <si>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</si>
  <si>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</si>
  <si>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</si>
  <si>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</si>
  <si>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</si>
  <si>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</si>
  <si>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</si>
  <si>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</si>
  <si>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</si>
  <si>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</si>
  <si>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</si>
  <si>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</si>
  <si>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</si>
  <si>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</si>
  <si>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</si>
  <si>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</si>
  <si>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</si>
  <si>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</si>
  <si>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</si>
  <si>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</si>
  <si>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</si>
  <si>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</si>
  <si>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</si>
  <si>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</si>
  <si>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</si>
  <si>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</si>
  <si>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</si>
  <si>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</si>
  <si>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</si>
  <si>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</si>
  <si>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</si>
  <si>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</si>
  <si>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</si>
  <si>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</si>
  <si>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</si>
  <si>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</si>
  <si>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</si>
  <si>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</si>
  <si>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</si>
  <si>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</si>
  <si>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</si>
  <si>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</si>
  <si>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</si>
  <si>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</si>
  <si>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</si>
  <si>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</si>
  <si>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</si>
  <si>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</si>
  <si>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</si>
  <si>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</si>
  <si>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</si>
  <si>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</si>
  <si>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</si>
  <si>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</si>
  <si>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</si>
  <si>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</si>
  <si>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</si>
  <si>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</si>
  <si>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</si>
  <si>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</si>
  <si>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</si>
  <si>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</si>
  <si>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</si>
  <si>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</si>
  <si>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</si>
  <si>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</si>
  <si>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</si>
  <si>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</si>
  <si>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</si>
  <si>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</si>
  <si>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</si>
  <si>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</si>
  <si>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</si>
  <si>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</si>
  <si>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</si>
  <si>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</si>
  <si>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</si>
  <si>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</si>
  <si>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</si>
  <si>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</si>
  <si>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</si>
  <si>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</si>
  <si>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</si>
  <si>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</si>
  <si>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</si>
  <si>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</si>
  <si>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</si>
  <si>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</si>
  <si>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</si>
  <si>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</si>
  <si>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</si>
  <si>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</si>
  <si>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</si>
  <si>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</si>
  <si>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</si>
  <si>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</si>
  <si>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</si>
  <si>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</si>
  <si>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</si>
  <si>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</si>
  <si>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</si>
  <si>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</si>
  <si>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</si>
  <si>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</si>
  <si>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</si>
  <si>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</si>
  <si>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</si>
  <si>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</si>
  <si>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</si>
  <si>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</si>
  <si>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</si>
  <si>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</si>
  <si>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</si>
  <si>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</si>
  <si>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</si>
  <si>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</si>
  <si>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</si>
  <si>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</si>
  <si>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</si>
  <si>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</si>
  <si>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</si>
  <si>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</si>
  <si>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</si>
  <si>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</si>
  <si>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</si>
  <si>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</si>
  <si>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</si>
  <si>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</si>
  <si>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</si>
  <si>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</si>
  <si>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</si>
  <si>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</si>
  <si>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</si>
  <si>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</si>
  <si>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</si>
  <si>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</si>
  <si>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</si>
  <si>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</si>
  <si>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</si>
  <si>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</si>
  <si>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</si>
  <si>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</si>
  <si>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</si>
  <si>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</si>
  <si>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</si>
  <si>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</si>
  <si>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</si>
  <si>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</si>
  <si>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</si>
  <si>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</si>
  <si>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</si>
  <si>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</si>
  <si>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</si>
  <si>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</si>
  <si>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</si>
  <si>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</si>
  <si>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</si>
  <si>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</si>
  <si>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</si>
  <si>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</si>
  <si>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</si>
  <si>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</si>
  <si>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</si>
  <si>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</si>
  <si>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</si>
  <si>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</si>
  <si>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</si>
  <si>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</si>
  <si>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</si>
  <si>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</si>
  <si>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</si>
  <si>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</si>
  <si>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</si>
  <si>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</si>
  <si>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</si>
  <si>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</si>
  <si>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</si>
  <si>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</si>
  <si>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</si>
  <si>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</si>
  <si>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</si>
  <si>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</si>
  <si>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</si>
  <si>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</si>
  <si>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</si>
  <si>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</si>
  <si>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</si>
  <si>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</si>
  <si>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</si>
  <si>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</si>
  <si>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</si>
  <si>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</si>
  <si>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</si>
  <si>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</si>
  <si>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</si>
  <si>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</si>
  <si>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</si>
  <si>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</si>
  <si>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</si>
  <si>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</si>
  <si>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</si>
  <si>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</si>
  <si>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</si>
  <si>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</si>
  <si>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</si>
  <si>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</si>
  <si>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</si>
  <si>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</si>
  <si>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</si>
  <si>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</si>
  <si>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</si>
  <si>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</si>
  <si>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</si>
  <si>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</si>
  <si>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</si>
  <si>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</si>
  <si>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</si>
  <si>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</si>
  <si>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</si>
  <si>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</si>
  <si>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</si>
  <si>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</si>
  <si>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</si>
  <si>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</si>
  <si>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</si>
  <si>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</si>
  <si>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</si>
  <si>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</si>
  <si>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</si>
  <si>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</si>
  <si>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</si>
  <si>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</si>
  <si>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</si>
  <si>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</si>
  <si>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</si>
  <si>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</si>
  <si>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</si>
  <si>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</si>
  <si>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</si>
  <si>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</si>
  <si>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</si>
  <si>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</si>
  <si>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</si>
  <si>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</si>
  <si>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</si>
  <si>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</si>
  <si>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</si>
  <si>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</si>
  <si>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</si>
  <si>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</si>
  <si>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</si>
  <si>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</si>
  <si>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</si>
  <si>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</si>
  <si>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</si>
  <si>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</si>
  <si>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</si>
  <si>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</si>
  <si>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</si>
  <si>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</si>
  <si>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</si>
  <si>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</si>
  <si>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</si>
  <si>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</si>
  <si>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</si>
  <si>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</si>
  <si>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</si>
  <si>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</si>
  <si>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</si>
  <si>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</si>
  <si>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</si>
  <si>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</si>
  <si>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</si>
  <si>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</si>
  <si>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</si>
  <si>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</si>
  <si>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</si>
  <si>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</si>
  <si>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</si>
  <si>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</si>
  <si>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</si>
  <si>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</si>
  <si>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</si>
  <si>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</si>
  <si>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</si>
  <si>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</si>
  <si>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</si>
  <si>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</si>
  <si>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</si>
  <si>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</si>
  <si>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</si>
  <si>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</si>
  <si>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</si>
  <si>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</si>
  <si>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</si>
  <si>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</si>
  <si>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</si>
  <si>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</si>
  <si>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</si>
  <si>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</si>
  <si>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</si>
  <si>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</si>
  <si>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</si>
  <si>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</si>
  <si>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</si>
  <si>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</si>
  <si>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</si>
  <si>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</si>
  <si>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</si>
  <si>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</si>
  <si>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</si>
  <si>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</si>
  <si>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</si>
  <si>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</si>
  <si>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</si>
  <si>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</si>
  <si>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</si>
  <si>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</si>
  <si>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</si>
  <si>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</si>
  <si>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</si>
  <si>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</si>
  <si>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</si>
  <si>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</si>
  <si>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</si>
  <si>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</si>
  <si>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</si>
  <si>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</si>
  <si>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</si>
  <si>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</si>
  <si>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</si>
  <si>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</si>
  <si>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</si>
  <si>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</si>
  <si>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</si>
  <si>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</si>
  <si>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</si>
  <si>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</si>
  <si>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</si>
  <si>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</si>
  <si>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</si>
  <si>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</si>
  <si>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</si>
  <si>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</si>
  <si>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</si>
  <si>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</si>
  <si>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</si>
  <si>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</si>
  <si>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</si>
  <si>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</si>
  <si>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</si>
  <si>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</si>
  <si>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</si>
  <si>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</si>
  <si>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</si>
  <si>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</si>
  <si>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</si>
  <si>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</si>
  <si>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</si>
  <si>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</si>
  <si>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</si>
  <si>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</si>
  <si>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</si>
  <si>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</si>
  <si>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</si>
  <si>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</si>
  <si>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</si>
  <si>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</si>
  <si>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</si>
  <si>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</si>
  <si>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</si>
  <si>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</si>
  <si>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</si>
  <si>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</si>
  <si>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</si>
  <si>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</si>
  <si>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</si>
  <si>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</si>
  <si>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</si>
  <si>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</si>
  <si>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</si>
  <si>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</si>
  <si>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</si>
  <si>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</si>
  <si>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</si>
  <si>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</si>
  <si>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</si>
  <si>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</si>
  <si>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</si>
  <si>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</si>
  <si>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</si>
  <si>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</si>
  <si>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</si>
  <si>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</si>
  <si>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</si>
  <si>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</si>
  <si>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</si>
  <si>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</si>
  <si>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</si>
  <si>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</si>
  <si>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</si>
  <si>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</si>
  <si>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</si>
  <si>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</si>
  <si>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</si>
  <si>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</si>
  <si>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</si>
  <si>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</si>
  <si>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</si>
  <si>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</si>
  <si>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</si>
  <si>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</si>
  <si>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</si>
  <si>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</si>
  <si>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</si>
  <si>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</si>
  <si>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</si>
  <si>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</si>
  <si>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</si>
  <si>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</si>
  <si>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</si>
  <si>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</si>
  <si>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</si>
  <si>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</si>
  <si>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</si>
  <si>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</si>
  <si>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</si>
  <si>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</si>
  <si>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</si>
  <si>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</si>
  <si>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</si>
  <si>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</si>
  <si>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</si>
  <si>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</si>
  <si>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</si>
  <si>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</si>
  <si>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</si>
  <si>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</si>
  <si>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</si>
  <si>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</si>
  <si>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</si>
  <si>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</si>
  <si>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</si>
  <si>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</si>
  <si>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</si>
  <si>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</si>
  <si>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</si>
  <si>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</si>
  <si>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</si>
  <si>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</si>
  <si>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</si>
  <si>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</si>
  <si>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</si>
  <si>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</si>
  <si>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</si>
  <si>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</si>
  <si>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</si>
  <si>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</si>
  <si>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</si>
  <si>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</si>
  <si>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</si>
  <si>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</si>
  <si>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</si>
  <si>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</si>
  <si>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</si>
  <si>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</si>
  <si>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</si>
  <si>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</si>
  <si>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</si>
  <si>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</si>
  <si>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</si>
  <si>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</si>
  <si>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</si>
  <si>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</si>
  <si>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</si>
  <si>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</si>
  <si>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</si>
  <si>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</si>
  <si>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</si>
  <si>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</si>
  <si>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</si>
  <si>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</si>
  <si>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</si>
  <si>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</si>
  <si>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</si>
  <si>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</si>
  <si>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</si>
  <si>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</si>
  <si>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</si>
  <si>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</si>
  <si>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</si>
  <si>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</si>
  <si>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</si>
  <si>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</si>
  <si>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</si>
  <si>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</si>
  <si>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</si>
  <si>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</si>
  <si>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</si>
  <si>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</si>
  <si>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</si>
  <si>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</si>
  <si>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</si>
  <si>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</si>
  <si>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</si>
  <si>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</si>
  <si>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</si>
  <si>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</si>
  <si>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</si>
  <si>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</si>
  <si>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</si>
  <si>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</si>
  <si>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</si>
  <si>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</si>
  <si>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</si>
  <si>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</si>
  <si>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</si>
  <si>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</si>
  <si>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</si>
  <si>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</si>
  <si>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</si>
  <si>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</si>
  <si>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</si>
  <si>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</si>
  <si>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</si>
  <si>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</si>
  <si>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</si>
  <si>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</si>
  <si>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</si>
  <si>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</si>
  <si>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</si>
  <si>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</si>
  <si>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</si>
  <si>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</si>
  <si>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</si>
  <si>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</si>
  <si>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</si>
  <si>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</si>
  <si>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</si>
  <si>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</si>
  <si>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</si>
  <si>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</si>
  <si>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</si>
  <si>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</si>
  <si>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</si>
  <si>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</si>
  <si>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</si>
  <si>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</si>
  <si>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</si>
  <si>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</si>
  <si>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</si>
  <si>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</si>
  <si>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</si>
  <si>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</si>
  <si>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</si>
  <si>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</si>
  <si>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</si>
  <si>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</si>
  <si>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</si>
  <si>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</si>
  <si>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</si>
  <si>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</si>
  <si>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</si>
  <si>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</si>
  <si>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</si>
  <si>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</si>
  <si>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</si>
  <si>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</si>
  <si>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</si>
  <si>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</si>
  <si>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</si>
  <si>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</si>
  <si>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</si>
  <si>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</si>
  <si>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</si>
  <si>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</si>
  <si>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</si>
  <si>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</si>
  <si>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</si>
  <si>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</si>
  <si>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</si>
  <si>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</si>
  <si>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</si>
  <si>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</si>
  <si>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</si>
  <si>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</si>
  <si>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</si>
  <si>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</si>
  <si>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</si>
  <si>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</si>
  <si>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</si>
  <si>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</si>
  <si>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</si>
  <si>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</si>
  <si>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</si>
  <si>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</si>
  <si>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</si>
  <si>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</si>
  <si>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</si>
  <si>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</si>
  <si>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</si>
  <si>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</si>
  <si>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</si>
  <si>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</si>
  <si>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</si>
  <si>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</si>
  <si>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</si>
  <si>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</si>
  <si>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</si>
  <si>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</si>
  <si>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</si>
  <si>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</si>
  <si>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</si>
  <si>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</si>
  <si>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</si>
  <si>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</si>
  <si>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</si>
  <si>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</si>
  <si>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</si>
  <si>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</si>
  <si>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</si>
  <si>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</si>
  <si>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</si>
  <si>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</si>
  <si>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</si>
  <si>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</si>
  <si>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</si>
  <si>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</si>
  <si>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</si>
  <si>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</si>
  <si>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</si>
  <si>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</si>
  <si>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</si>
  <si>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</si>
  <si>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</si>
  <si>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</si>
  <si>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</si>
  <si>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</si>
  <si>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</si>
  <si>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</si>
  <si>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</si>
  <si>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</si>
  <si>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</si>
  <si>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</si>
  <si>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</si>
  <si>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</si>
  <si>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</si>
  <si>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</si>
  <si>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</si>
  <si>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</si>
  <si>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</si>
  <si>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</si>
  <si>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</si>
  <si>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</si>
  <si>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</si>
  <si>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</si>
  <si>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</si>
  <si>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</si>
  <si>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</si>
  <si>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</si>
  <si>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</si>
  <si>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</si>
  <si>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</si>
  <si>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</si>
  <si>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</si>
  <si>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</si>
  <si>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</si>
  <si>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</si>
  <si>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</si>
  <si>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</si>
  <si>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</si>
  <si>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</si>
  <si>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</si>
  <si>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</si>
  <si>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</si>
  <si>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</si>
  <si>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</si>
  <si>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</si>
  <si>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</si>
  <si>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</si>
  <si>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</si>
  <si>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</si>
  <si>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</si>
  <si>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</si>
  <si>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</si>
  <si>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</si>
  <si>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</si>
  <si>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</si>
  <si>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</si>
  <si>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</si>
  <si>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</si>
  <si>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</si>
  <si>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</si>
  <si>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</si>
  <si>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</si>
  <si>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</si>
  <si>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</si>
  <si>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</si>
  <si>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</si>
  <si>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</si>
  <si>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</si>
  <si>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</si>
  <si>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</si>
  <si>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</si>
  <si>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</si>
  <si>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</si>
  <si>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</si>
  <si>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</si>
  <si>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</si>
  <si>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</si>
  <si>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</si>
  <si>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</si>
  <si>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</si>
  <si>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</si>
  <si>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</si>
  <si>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</si>
  <si>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</si>
  <si>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</si>
  <si>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</si>
  <si>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</si>
  <si>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</si>
  <si>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</si>
  <si>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</si>
  <si>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</si>
  <si>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</si>
  <si>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</si>
  <si>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</si>
  <si>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</si>
  <si>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</si>
  <si>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</si>
  <si>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</si>
  <si>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</si>
  <si>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</si>
  <si>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</si>
  <si>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</si>
  <si>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</si>
  <si>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</si>
  <si>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</si>
  <si>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</si>
  <si>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</si>
  <si>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</si>
  <si>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</si>
  <si>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</si>
  <si>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</si>
  <si>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</si>
  <si>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</si>
  <si>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</si>
  <si>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</si>
  <si>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</si>
  <si>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</si>
  <si>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</si>
  <si>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</si>
  <si>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</si>
  <si>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</si>
  <si>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</si>
  <si>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</si>
  <si>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</si>
  <si>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</si>
  <si>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</si>
  <si>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</si>
  <si>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</si>
  <si>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</si>
  <si>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</si>
  <si>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</si>
  <si>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</si>
  <si>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</si>
  <si>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</si>
  <si>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</si>
  <si>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</si>
  <si>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</si>
  <si>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</si>
  <si>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</si>
  <si>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</si>
  <si>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</si>
  <si>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</si>
  <si>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</si>
  <si>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</si>
  <si>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</si>
  <si>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</si>
  <si>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</si>
  <si>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</si>
  <si>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</si>
  <si>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</si>
  <si>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</si>
  <si>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</si>
  <si>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</si>
  <si>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</si>
  <si>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</si>
  <si>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</si>
  <si>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</si>
  <si>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</si>
  <si>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</si>
  <si>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</si>
  <si>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</si>
  <si>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</si>
  <si>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</si>
  <si>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</si>
  <si>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</si>
  <si>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</si>
  <si>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</si>
  <si>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</si>
  <si>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</si>
  <si>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</si>
  <si>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</si>
  <si>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</si>
  <si>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</si>
  <si>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</si>
  <si>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</si>
  <si>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</si>
  <si>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</si>
  <si>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</si>
  <si>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</si>
  <si>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</si>
  <si>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</si>
  <si>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</si>
  <si>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</si>
  <si>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</si>
  <si>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</si>
  <si>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</si>
  <si>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</si>
  <si>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</si>
  <si>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</si>
  <si>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</si>
  <si>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</si>
  <si>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</si>
  <si>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</si>
  <si>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</si>
  <si>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</si>
  <si>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</si>
  <si>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</si>
  <si>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</si>
  <si>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</si>
  <si>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</si>
  <si>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</si>
  <si>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</si>
  <si>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</si>
  <si>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</si>
  <si>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</si>
  <si>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</si>
  <si>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</si>
  <si>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</si>
  <si>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</si>
  <si>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</si>
  <si>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</si>
  <si>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</si>
  <si>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</si>
  <si>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</si>
  <si>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</si>
  <si>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</si>
  <si>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</si>
  <si>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</si>
  <si>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</si>
  <si>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</si>
  <si>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</si>
  <si>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</si>
  <si>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</si>
  <si>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</si>
  <si>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</si>
  <si>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</si>
  <si>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</si>
  <si>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</si>
  <si>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</si>
  <si>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</si>
  <si>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</si>
  <si>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</si>
  <si>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</si>
  <si>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</si>
  <si>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</si>
  <si>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</si>
  <si>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</si>
  <si>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</si>
  <si>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</si>
  <si>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</si>
  <si>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</si>
  <si>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</si>
  <si>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</si>
  <si>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</si>
  <si>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</si>
  <si>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</si>
  <si>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</si>
  <si>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</si>
  <si>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</si>
  <si>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</si>
  <si>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</si>
  <si>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</si>
  <si>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</si>
  <si>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</si>
  <si>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</si>
  <si>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</si>
  <si>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</si>
  <si>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</si>
  <si>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</si>
  <si>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</si>
  <si>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</si>
  <si>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</si>
  <si>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</si>
  <si>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</si>
  <si>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</si>
  <si>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</si>
  <si>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</si>
  <si>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</si>
  <si>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</si>
  <si>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</si>
  <si>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</si>
  <si>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</si>
  <si>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</si>
  <si>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</si>
  <si>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</si>
  <si>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</si>
  <si>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</si>
  <si>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</si>
  <si>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</si>
  <si>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</si>
  <si>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</si>
  <si>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</si>
  <si>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</si>
  <si>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</si>
  <si>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</si>
  <si>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</si>
  <si>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</si>
  <si>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</si>
  <si>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</si>
  <si>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</si>
  <si>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</si>
  <si>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</si>
  <si>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</si>
  <si>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</si>
  <si>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</si>
  <si>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</si>
  <si>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</si>
  <si>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</si>
  <si>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</si>
  <si>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</si>
  <si>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</si>
  <si>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</si>
  <si>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</si>
  <si>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</si>
  <si>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</si>
  <si>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</si>
  <si>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</si>
  <si>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</si>
  <si>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</si>
  <si>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</si>
  <si>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</si>
  <si>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</si>
  <si>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</si>
  <si>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</si>
  <si>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</si>
  <si>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</si>
  <si>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</si>
  <si>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</si>
  <si>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</si>
  <si>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</si>
  <si>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</si>
  <si>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</si>
  <si>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</si>
  <si>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</si>
  <si>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</si>
  <si>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</si>
  <si>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</si>
  <si>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</si>
  <si>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</si>
  <si>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</si>
  <si>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</si>
  <si>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</si>
  <si>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</si>
  <si>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</si>
  <si>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</si>
  <si>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</si>
  <si>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</si>
  <si>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</si>
  <si>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</si>
  <si>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</si>
  <si>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</si>
  <si>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</si>
  <si>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</si>
  <si>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</si>
  <si>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</si>
  <si>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</si>
  <si>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</si>
  <si>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</si>
  <si>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</si>
  <si>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</si>
  <si>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</si>
  <si>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</si>
  <si>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</si>
  <si>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</si>
  <si>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</si>
  <si>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</si>
  <si>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</si>
  <si>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</si>
  <si>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</si>
  <si>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</si>
  <si>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</si>
  <si>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</si>
  <si>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</si>
  <si>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</si>
  <si>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</si>
  <si>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</si>
  <si>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</si>
  <si>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</si>
  <si>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</si>
  <si>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</si>
  <si>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</si>
  <si>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</si>
  <si>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</si>
  <si>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</si>
  <si>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</si>
  <si>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</si>
  <si>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</si>
  <si>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</si>
  <si>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</si>
  <si>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</si>
  <si>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</si>
  <si>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</si>
  <si>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</si>
  <si>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</si>
  <si>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</si>
  <si>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</si>
  <si>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</si>
  <si>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</si>
  <si>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</si>
  <si>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</si>
  <si>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</si>
  <si>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</si>
  <si>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</si>
  <si>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</si>
  <si>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</si>
  <si>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</si>
  <si>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</si>
  <si>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</si>
  <si>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</si>
  <si>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</si>
  <si>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</si>
  <si>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</si>
  <si>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</si>
  <si>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</si>
  <si>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</si>
  <si>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</si>
  <si>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</si>
  <si>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</si>
  <si>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</si>
  <si>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</si>
  <si>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</si>
  <si>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</si>
  <si>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</si>
  <si>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</si>
  <si>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</si>
  <si>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</si>
  <si>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</si>
  <si>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</si>
  <si>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</si>
  <si>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</si>
  <si>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</si>
  <si>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</si>
  <si>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</si>
  <si>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</si>
  <si>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</si>
  <si>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</si>
  <si>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</si>
  <si>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</si>
  <si>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</si>
  <si>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</si>
  <si>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</si>
  <si>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</si>
  <si>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</si>
  <si>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</si>
  <si>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</si>
  <si>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</si>
  <si>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</si>
  <si>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</si>
  <si>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</si>
  <si>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</si>
  <si>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</si>
  <si>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</si>
  <si>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</si>
  <si>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</si>
  <si>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</si>
  <si>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</si>
  <si>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</si>
  <si>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</si>
  <si>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</si>
  <si>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</si>
  <si>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</si>
  <si>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</si>
  <si>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</si>
  <si>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</si>
  <si>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</si>
  <si>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</si>
  <si>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</si>
  <si>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</si>
  <si>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</si>
  <si>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</si>
  <si>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</si>
  <si>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</si>
  <si>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</si>
  <si>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</si>
  <si>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</si>
  <si>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</si>
  <si>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</si>
  <si>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</si>
  <si>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</si>
  <si>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</si>
  <si>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</si>
  <si>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</si>
  <si>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</si>
  <si>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</si>
  <si>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</si>
  <si>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</si>
  <si>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</si>
  <si>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</si>
  <si>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</si>
  <si>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</si>
  <si>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</si>
  <si>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</si>
  <si>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</si>
  <si>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</si>
  <si>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</si>
  <si>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</si>
  <si>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</si>
  <si>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</si>
  <si>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</si>
  <si>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</si>
  <si>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</si>
  <si>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</si>
  <si>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</si>
  <si>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</si>
  <si>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</si>
  <si>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</si>
  <si>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</si>
  <si>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</si>
  <si>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</si>
  <si>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</si>
  <si>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</si>
  <si>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</si>
  <si>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</si>
  <si>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</si>
  <si>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</si>
  <si>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</si>
  <si>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</si>
  <si>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</si>
  <si>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</si>
  <si>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</si>
  <si>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</si>
  <si>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</si>
  <si>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</si>
  <si>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</si>
  <si>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</si>
  <si>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</si>
  <si>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</si>
  <si>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</si>
  <si>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</si>
  <si>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</si>
  <si>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</si>
  <si>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</si>
  <si>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</si>
  <si>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</si>
  <si>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</si>
  <si>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</si>
  <si>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</si>
  <si>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</si>
  <si>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</si>
  <si>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</si>
  <si>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</si>
  <si>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</si>
  <si>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</si>
  <si>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</si>
  <si>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</si>
  <si>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</si>
  <si>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</si>
  <si>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</si>
  <si>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</si>
  <si>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</si>
  <si>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</si>
  <si>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</si>
  <si>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</si>
  <si>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</si>
  <si>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</si>
  <si>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</si>
  <si>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</si>
  <si>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</si>
  <si>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</si>
  <si>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</si>
  <si>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</si>
  <si>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</si>
  <si>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</si>
  <si>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</si>
  <si>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</si>
  <si>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</si>
  <si>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</si>
  <si>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</si>
  <si>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</si>
  <si>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</si>
  <si>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</si>
  <si>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</si>
  <si>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</si>
  <si>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</si>
  <si>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</si>
  <si>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</si>
  <si>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</si>
  <si>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</si>
  <si>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</si>
  <si>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</si>
  <si>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</si>
  <si>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</si>
  <si>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</si>
  <si>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</si>
  <si>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</si>
  <si>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</si>
  <si>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</si>
  <si>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</si>
  <si>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</si>
  <si>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</si>
  <si>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</si>
  <si>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</si>
  <si>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</si>
  <si>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</si>
  <si>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</si>
  <si>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</si>
  <si>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</si>
  <si>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</si>
  <si>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</si>
  <si>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</si>
  <si>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</si>
  <si>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</si>
  <si>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</si>
  <si>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</si>
  <si>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</si>
  <si>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</si>
  <si>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</si>
  <si>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</si>
  <si>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</si>
  <si>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</si>
  <si>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</si>
  <si>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</si>
  <si>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</si>
  <si>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</si>
  <si>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</si>
  <si>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</si>
  <si>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</si>
  <si>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</si>
  <si>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</si>
  <si>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</si>
  <si>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</si>
  <si>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</si>
  <si>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</si>
  <si>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</si>
  <si>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</si>
  <si>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</si>
  <si>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</si>
  <si>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</si>
  <si>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</si>
  <si>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</si>
  <si>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</si>
  <si>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</si>
  <si>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</si>
  <si>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</si>
  <si>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</si>
  <si>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</si>
  <si>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</si>
  <si>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</si>
  <si>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</si>
  <si>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</si>
  <si>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</si>
  <si>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</si>
  <si>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</si>
  <si>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</si>
  <si>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</si>
  <si>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</si>
  <si>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</si>
  <si>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</si>
  <si>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</si>
  <si>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</si>
  <si>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</si>
  <si>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</si>
  <si>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</si>
  <si>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</si>
  <si>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</si>
  <si>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</si>
  <si>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</si>
  <si>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</si>
  <si>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</si>
  <si>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</si>
  <si>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</si>
  <si>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</si>
  <si>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</si>
  <si>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</si>
  <si>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</si>
  <si>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</si>
  <si>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</si>
  <si>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</si>
  <si>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</si>
  <si>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</si>
  <si>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</si>
  <si>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</si>
  <si>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</si>
  <si>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</si>
  <si>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</si>
  <si>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</si>
  <si>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</si>
  <si>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</si>
  <si>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</si>
  <si>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</si>
  <si>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</si>
  <si>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</si>
  <si>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</si>
  <si>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</si>
  <si>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</si>
  <si>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</si>
  <si>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</si>
  <si>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</si>
  <si>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</si>
  <si>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</si>
  <si>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</si>
  <si>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</si>
  <si>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</si>
  <si>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</si>
  <si>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</si>
  <si>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</si>
  <si>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</si>
  <si>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</si>
  <si>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</si>
  <si>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</si>
  <si>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</si>
  <si>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</si>
  <si>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</si>
  <si>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</si>
  <si>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</si>
  <si>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</si>
  <si>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</si>
  <si>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</si>
  <si>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</si>
  <si>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</si>
  <si>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</si>
  <si>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</si>
  <si>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</si>
  <si>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</si>
  <si>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</si>
  <si>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</si>
  <si>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</si>
  <si>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</si>
  <si>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</si>
  <si>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</si>
  <si>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</si>
  <si>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</si>
  <si>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</si>
  <si>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</si>
  <si>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</si>
  <si>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</si>
  <si>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</si>
  <si>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</si>
  <si>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</si>
  <si>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</si>
  <si>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</si>
  <si>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</si>
  <si>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</si>
  <si>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</si>
  <si>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</si>
  <si>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</si>
  <si>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</si>
  <si>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</si>
  <si>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</si>
  <si>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</si>
  <si>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</si>
  <si>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</si>
  <si>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</si>
  <si>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</si>
  <si>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</si>
  <si>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</si>
  <si>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</si>
  <si>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</si>
  <si>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</si>
  <si>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</si>
  <si>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</si>
  <si>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</si>
  <si>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</si>
  <si>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</si>
  <si>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</si>
  <si>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</si>
  <si>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</si>
  <si>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</si>
  <si>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</si>
  <si>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</si>
  <si>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</si>
  <si>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</si>
  <si>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</si>
  <si>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</si>
  <si>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</si>
  <si>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</si>
  <si>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</si>
  <si>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</si>
  <si>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</si>
  <si>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</si>
  <si>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</si>
  <si>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</si>
  <si>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</si>
  <si>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</si>
  <si>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</si>
  <si>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</si>
  <si>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</si>
  <si>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</si>
  <si>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</si>
  <si>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</si>
  <si>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</si>
  <si>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</si>
  <si>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</si>
  <si>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</si>
  <si>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</si>
  <si>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</si>
  <si>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</si>
  <si>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</si>
  <si>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</si>
  <si>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</si>
  <si>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</si>
  <si>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</si>
  <si>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</si>
  <si>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</si>
  <si>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</si>
  <si>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</si>
  <si>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</si>
  <si>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</si>
  <si>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</si>
  <si>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</si>
  <si>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</si>
  <si>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</si>
  <si>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</si>
  <si>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</si>
  <si>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</si>
  <si>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</si>
  <si>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</si>
  <si>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</si>
  <si>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</si>
  <si>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</si>
  <si>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</si>
  <si>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</si>
  <si>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</si>
  <si>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</si>
  <si>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</si>
  <si>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</si>
  <si>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</si>
  <si>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</si>
  <si>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</si>
  <si>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</si>
  <si>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</si>
  <si>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</si>
  <si>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</si>
  <si>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</si>
  <si>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</si>
  <si>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</si>
  <si>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</si>
  <si>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</si>
  <si>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</si>
  <si>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</si>
  <si>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</si>
  <si>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</si>
  <si>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</si>
  <si>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</si>
  <si>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</si>
  <si>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</si>
  <si>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</si>
  <si>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</si>
  <si>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</si>
  <si>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</si>
  <si>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</si>
  <si>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</si>
  <si>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</si>
  <si>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</si>
  <si>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</si>
  <si>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</si>
  <si>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</si>
  <si>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</si>
  <si>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</si>
  <si>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</si>
  <si>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</si>
  <si>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</si>
  <si>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</si>
  <si>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</si>
  <si>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</si>
  <si>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</si>
  <si>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</si>
  <si>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</si>
  <si>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</si>
  <si>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</si>
  <si>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</si>
  <si>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</si>
  <si>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</si>
  <si>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</si>
  <si>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</si>
  <si>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</si>
  <si>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</si>
  <si>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</si>
  <si>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</si>
  <si>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</si>
  <si>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</si>
  <si>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</si>
  <si>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</si>
  <si>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</si>
  <si>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</si>
  <si>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</si>
  <si>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</si>
  <si>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</si>
  <si>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</si>
  <si>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</si>
  <si>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</si>
  <si>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</si>
  <si>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</si>
  <si>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</si>
  <si>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</si>
  <si>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</si>
  <si>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</si>
  <si>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</si>
  <si>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</si>
  <si>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</si>
  <si>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</si>
  <si>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</si>
  <si>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</si>
  <si>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</si>
  <si>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</si>
  <si>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</si>
  <si>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</si>
  <si>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</si>
  <si>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</si>
  <si>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</si>
  <si>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</si>
  <si>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</si>
  <si>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</si>
  <si>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</si>
  <si>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</si>
  <si>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</si>
  <si>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</si>
  <si>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</si>
  <si>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</si>
  <si>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</si>
  <si>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</si>
  <si>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</si>
  <si>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</si>
  <si>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</si>
  <si>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</si>
  <si>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</si>
  <si>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</si>
  <si>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</si>
  <si>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</si>
  <si>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</si>
  <si>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</si>
  <si>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</si>
  <si>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</si>
  <si>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</si>
  <si>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</si>
  <si>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</si>
  <si>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</si>
  <si>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</si>
  <si>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</si>
  <si>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</si>
  <si>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</si>
  <si>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</si>
  <si>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</si>
  <si>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</si>
  <si>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</si>
  <si>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</si>
  <si>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</si>
  <si>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</si>
  <si>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</si>
  <si>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</si>
  <si>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</si>
  <si>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</si>
  <si>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</si>
  <si>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</si>
  <si>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</si>
  <si>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</si>
  <si>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</si>
  <si>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</si>
  <si>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</si>
  <si>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</si>
  <si>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</si>
  <si>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</si>
  <si>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</si>
  <si>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</si>
  <si>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</si>
  <si>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</si>
  <si>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</si>
  <si>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</si>
  <si>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</si>
  <si>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</si>
  <si>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</si>
  <si>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</si>
  <si>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</si>
  <si>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</si>
  <si>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</si>
  <si>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</si>
  <si>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</si>
  <si>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</si>
  <si>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</si>
  <si>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</si>
  <si>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</si>
  <si>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</si>
  <si>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</si>
  <si>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</si>
  <si>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</si>
  <si>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</si>
  <si>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</si>
  <si>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</si>
  <si>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</si>
  <si>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</si>
  <si>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</si>
  <si>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</si>
  <si>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</si>
  <si>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</si>
  <si>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</si>
  <si>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</si>
  <si>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</si>
  <si>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</si>
  <si>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</si>
  <si>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</si>
  <si>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</si>
  <si>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</si>
  <si>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</si>
  <si>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</si>
  <si>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</si>
  <si>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</si>
  <si>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</si>
  <si>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</si>
  <si>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</si>
  <si>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</si>
  <si>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</si>
  <si>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</si>
  <si>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</si>
  <si>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</si>
  <si>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</si>
  <si>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</si>
  <si>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</si>
  <si>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</si>
  <si>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</si>
  <si>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</si>
  <si>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</si>
  <si>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</si>
  <si>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</si>
  <si>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</si>
  <si>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</si>
  <si>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</si>
  <si>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</si>
  <si>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</si>
  <si>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</si>
  <si>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</si>
  <si>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</si>
  <si>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</si>
  <si>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</si>
  <si>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</si>
  <si>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</si>
  <si>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</si>
  <si>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</si>
  <si>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</si>
  <si>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</si>
  <si>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</si>
  <si>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</si>
  <si>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</si>
  <si>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</si>
  <si>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</si>
  <si>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</si>
  <si>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</si>
  <si>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</si>
  <si>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</si>
  <si>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</si>
  <si>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</si>
  <si>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</si>
  <si>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</si>
  <si>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</si>
  <si>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</si>
  <si>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</si>
  <si>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</si>
  <si>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</si>
  <si>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</si>
  <si>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</si>
  <si>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</si>
  <si>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</si>
  <si>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</si>
  <si>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</si>
  <si>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</si>
  <si>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</si>
  <si>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</si>
  <si>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</si>
  <si>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</si>
  <si>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</si>
  <si>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</si>
  <si>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</si>
  <si>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</si>
  <si>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</si>
  <si>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</si>
  <si>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</si>
  <si>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</si>
  <si>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</si>
  <si>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</si>
  <si>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</si>
  <si>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</si>
  <si>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</si>
  <si>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</si>
  <si>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</si>
  <si>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</si>
  <si>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</si>
  <si>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</si>
  <si>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</si>
  <si>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</si>
  <si>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</si>
  <si>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</si>
  <si>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</si>
  <si>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</si>
  <si>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</si>
  <si>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</si>
  <si>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</si>
  <si>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</si>
  <si>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</si>
  <si>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</si>
  <si>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</si>
  <si>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</si>
  <si>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</si>
  <si>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</si>
  <si>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</si>
  <si>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</si>
  <si>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</si>
  <si>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</si>
  <si>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</si>
  <si>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</si>
  <si>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</si>
  <si>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</si>
  <si>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</si>
  <si>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</si>
  <si>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</si>
  <si>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</si>
  <si>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</si>
  <si>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</si>
  <si>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</si>
  <si>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</si>
  <si>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</si>
  <si>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</si>
  <si>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</si>
  <si>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</si>
  <si>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</si>
  <si>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</si>
  <si>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</si>
  <si>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</si>
  <si>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</si>
  <si>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</si>
  <si>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</si>
  <si>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</si>
  <si>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</si>
  <si>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</si>
  <si>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</si>
  <si>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</si>
  <si>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</si>
  <si>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</si>
  <si>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</si>
  <si>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</si>
  <si>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</si>
  <si>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</si>
  <si>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</si>
  <si>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</si>
  <si>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</si>
  <si>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</si>
  <si>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</si>
  <si>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</si>
  <si>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</si>
  <si>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</si>
  <si>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</si>
  <si>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</si>
  <si>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</si>
  <si>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</si>
  <si>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</si>
  <si>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</si>
  <si>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</si>
  <si>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</si>
  <si>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</si>
  <si>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</si>
  <si>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</si>
  <si>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</si>
  <si>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</si>
  <si>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</si>
  <si>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</si>
  <si>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</si>
  <si>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</si>
  <si>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</si>
  <si>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</si>
  <si>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</si>
  <si>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</si>
  <si>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</si>
  <si>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</si>
  <si>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</si>
  <si>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</si>
  <si>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</si>
  <si>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</si>
  <si>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</si>
  <si>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</si>
  <si>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</si>
  <si>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</si>
  <si>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</si>
  <si>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</si>
  <si>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</si>
  <si>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</si>
  <si>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</si>
  <si>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</si>
  <si>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</si>
  <si>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</si>
  <si>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</si>
  <si>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</si>
  <si>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</si>
  <si>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</si>
  <si>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</si>
  <si>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</si>
  <si>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</si>
  <si>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</si>
  <si>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</si>
  <si>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</si>
  <si>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</si>
  <si>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</si>
  <si>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</si>
  <si>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</si>
  <si>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</si>
  <si>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</si>
  <si>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</si>
  <si>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</si>
  <si>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</si>
  <si>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</si>
  <si>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</si>
  <si>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</si>
  <si>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</si>
  <si>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</si>
  <si>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</si>
  <si>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</si>
  <si>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</si>
  <si>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</si>
  <si>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</si>
  <si>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</si>
  <si>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</si>
  <si>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</si>
  <si>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</si>
  <si>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</si>
  <si>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</si>
  <si>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</si>
  <si>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</si>
  <si>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</si>
  <si>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</si>
  <si>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</si>
  <si>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</si>
  <si>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</si>
  <si>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</si>
  <si>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</si>
  <si>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</si>
  <si>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</si>
  <si>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</si>
  <si>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</si>
  <si>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</si>
  <si>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</si>
  <si>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</si>
  <si>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</si>
  <si>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</si>
  <si>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</si>
  <si>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</si>
  <si>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</si>
  <si>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</si>
  <si>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</si>
  <si>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</si>
  <si>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</si>
  <si>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</si>
  <si>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</si>
  <si>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</si>
  <si>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</si>
  <si>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</si>
  <si>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</si>
  <si>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</si>
  <si>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</si>
  <si>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</si>
  <si>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</si>
  <si>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</si>
  <si>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</si>
  <si>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</si>
  <si>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</si>
  <si>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</si>
  <si>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</si>
  <si>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</si>
  <si>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</si>
  <si>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</si>
  <si>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</si>
  <si>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</si>
  <si>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</si>
  <si>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</si>
  <si>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</si>
  <si>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</si>
  <si>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</si>
  <si>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</si>
  <si>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</si>
  <si>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</si>
  <si>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</si>
  <si>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</si>
  <si>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</si>
  <si>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</si>
  <si>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</si>
  <si>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</si>
  <si>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</si>
  <si>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</si>
  <si>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</si>
  <si>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</si>
  <si>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</si>
  <si>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</si>
  <si>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</si>
  <si>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</si>
  <si>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</si>
  <si>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</si>
  <si>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</si>
  <si>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</si>
  <si>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</si>
  <si>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</si>
  <si>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</si>
  <si>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</si>
  <si>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</si>
  <si>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</si>
  <si>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</si>
  <si>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</si>
  <si>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</si>
  <si>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</si>
  <si>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</si>
  <si>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</si>
  <si>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</si>
  <si>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</si>
  <si>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</si>
  <si>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</si>
  <si>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</si>
  <si>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</si>
  <si>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</si>
  <si>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</si>
  <si>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</si>
  <si>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</si>
  <si>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</si>
  <si>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</si>
  <si>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</si>
  <si>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</si>
  <si>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</si>
  <si>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</si>
  <si>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</si>
  <si>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</si>
  <si>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</si>
  <si>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</si>
  <si>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</si>
  <si>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</si>
  <si>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</si>
  <si>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</si>
  <si>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</si>
  <si>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</si>
  <si>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</si>
  <si>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</si>
  <si>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</si>
  <si>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</si>
  <si>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</si>
  <si>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</si>
  <si>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</si>
  <si>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</si>
  <si>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</si>
  <si>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</si>
  <si>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</si>
  <si>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</si>
  <si>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</si>
  <si>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</si>
  <si>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</si>
  <si>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</si>
  <si>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</si>
  <si>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</si>
  <si>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</si>
  <si>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</si>
  <si>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</si>
  <si>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</si>
  <si>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</si>
  <si>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</si>
  <si>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</si>
  <si>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</si>
  <si>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</si>
  <si>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</si>
  <si>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</si>
  <si>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</si>
  <si>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</si>
  <si>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</si>
  <si>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</si>
  <si>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</si>
  <si>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</si>
  <si>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</si>
  <si>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</si>
  <si>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</si>
  <si>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</si>
  <si>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</si>
  <si>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</si>
  <si>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</si>
  <si>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</si>
  <si>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</si>
  <si>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</si>
  <si>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</si>
  <si>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</si>
  <si>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</si>
  <si>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</si>
  <si>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</si>
  <si>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</si>
  <si>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</si>
  <si>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</si>
  <si>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</si>
  <si>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</si>
  <si>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</si>
  <si>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</si>
  <si>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</si>
  <si>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</si>
  <si>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</si>
  <si>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</si>
  <si>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</si>
  <si>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</si>
  <si>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</si>
  <si>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</si>
  <si>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</si>
  <si>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</si>
  <si>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</si>
  <si>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</si>
  <si>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</si>
  <si>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</si>
  <si>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</si>
  <si>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</si>
  <si>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</si>
  <si>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</si>
  <si>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</si>
  <si>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</si>
  <si>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</si>
  <si>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</si>
  <si>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</si>
  <si>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</si>
  <si>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</si>
  <si>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</si>
  <si>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</si>
  <si>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</si>
  <si>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</si>
  <si>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</si>
  <si>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</si>
  <si>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</si>
  <si>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</si>
  <si>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</si>
  <si>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</si>
  <si>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</si>
  <si>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</si>
  <si>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</si>
  <si>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</si>
  <si>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</si>
  <si>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</si>
  <si>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</si>
  <si>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</si>
  <si>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</si>
  <si>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</si>
  <si>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</si>
  <si>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</si>
  <si>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</si>
  <si>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</si>
  <si>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</si>
  <si>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</si>
  <si>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</si>
  <si>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</si>
  <si>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</si>
  <si>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</si>
  <si>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</si>
  <si>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</si>
  <si>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</si>
  <si>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</si>
  <si>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</si>
  <si>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</si>
  <si>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</si>
  <si>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</si>
  <si>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</si>
  <si>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</si>
  <si>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</si>
  <si>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</si>
  <si>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</si>
  <si>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</si>
  <si>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</si>
  <si>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</si>
  <si>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</si>
  <si>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</si>
  <si>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</si>
  <si>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</si>
  <si>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</si>
  <si>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</si>
  <si>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</si>
  <si>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</si>
  <si>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</si>
  <si>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</si>
  <si>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</si>
  <si>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</si>
  <si>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</si>
  <si>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</si>
  <si>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</si>
  <si>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</si>
  <si>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</si>
  <si>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</si>
  <si>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</si>
  <si>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</si>
  <si>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</si>
  <si>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</si>
  <si>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</si>
  <si>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</si>
  <si>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</si>
  <si>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</si>
  <si>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</si>
  <si>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</si>
  <si>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</si>
  <si>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</si>
  <si>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</si>
  <si>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</si>
  <si>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</si>
  <si>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</si>
  <si>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</si>
  <si>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</si>
  <si>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</si>
  <si>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</si>
  <si>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</si>
  <si>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</si>
  <si>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</si>
  <si>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</si>
  <si>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</si>
  <si>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</si>
  <si>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</si>
  <si>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</si>
  <si>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</si>
  <si>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</si>
  <si>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</si>
  <si>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</si>
  <si>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</si>
  <si>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</si>
  <si>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</si>
  <si>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</si>
  <si>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</si>
  <si>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</si>
  <si>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</si>
  <si>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</si>
  <si>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</si>
  <si>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</si>
  <si>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</si>
  <si>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</si>
  <si>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</si>
  <si>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</si>
  <si>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</si>
  <si>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</si>
  <si>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</si>
  <si>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</si>
  <si>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</si>
  <si>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</si>
  <si>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</si>
  <si>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</si>
  <si>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</si>
  <si>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</si>
  <si>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</si>
  <si>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</si>
  <si>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</si>
  <si>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</si>
  <si>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</si>
  <si>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</si>
  <si>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</si>
  <si>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</si>
  <si>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</si>
  <si>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</si>
  <si>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</si>
  <si>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</si>
  <si>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</si>
  <si>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</si>
  <si>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</si>
  <si>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</si>
  <si>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</si>
  <si>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</si>
  <si>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</si>
  <si>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</si>
  <si>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</si>
  <si>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</si>
  <si>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</si>
  <si>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</si>
  <si>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</si>
  <si>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</si>
  <si>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</si>
  <si>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</si>
  <si>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</si>
  <si>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</si>
  <si>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</si>
  <si>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</si>
  <si>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</si>
  <si>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</si>
  <si>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</si>
  <si>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</si>
  <si>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</si>
  <si>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</si>
  <si>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</si>
  <si>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</si>
  <si>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</si>
  <si>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</si>
  <si>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</si>
  <si>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</si>
  <si>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</si>
  <si>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</si>
  <si>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</si>
  <si>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</si>
  <si>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</si>
  <si>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</si>
  <si>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</si>
  <si>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</si>
  <si>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</si>
  <si>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</si>
  <si>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</si>
  <si>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</si>
  <si>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</si>
  <si>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</si>
  <si>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</si>
  <si>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</si>
  <si>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</si>
  <si>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</si>
  <si>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</si>
  <si>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</si>
  <si>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</si>
  <si>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</si>
  <si>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</si>
  <si>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</si>
  <si>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</si>
  <si>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</si>
  <si>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</si>
  <si>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</si>
  <si>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</si>
  <si>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</si>
  <si>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</si>
  <si>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</si>
  <si>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</si>
  <si>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</si>
  <si>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</si>
  <si>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</si>
  <si>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</si>
  <si>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</si>
  <si>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</si>
  <si>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</si>
  <si>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</si>
  <si>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</si>
  <si>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</si>
  <si>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</si>
  <si>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</si>
  <si>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</si>
  <si>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</si>
  <si>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</si>
  <si>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</si>
  <si>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</si>
  <si>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</si>
  <si>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</si>
  <si>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</si>
  <si>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</si>
  <si>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</si>
  <si>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</si>
  <si>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</si>
  <si>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</si>
  <si>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</si>
  <si>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</si>
  <si>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</si>
  <si>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</si>
  <si>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</si>
  <si>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</si>
  <si>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</si>
  <si>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</si>
  <si>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</si>
  <si>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</si>
  <si>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</si>
  <si>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</si>
  <si>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</si>
  <si>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</si>
  <si>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</si>
  <si>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</si>
  <si>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</si>
  <si>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</si>
  <si>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</si>
  <si>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</si>
  <si>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</si>
  <si>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</si>
  <si>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</si>
  <si>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</si>
  <si>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</si>
  <si>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</si>
  <si>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</si>
  <si>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</si>
  <si>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</si>
  <si>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</si>
  <si>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</si>
  <si>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</si>
  <si>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</si>
  <si>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</si>
  <si>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</si>
  <si>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</si>
  <si>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</si>
  <si>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</si>
  <si>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</si>
  <si>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</si>
  <si>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</si>
  <si>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</si>
  <si>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</si>
  <si>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</si>
  <si>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</si>
  <si>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</si>
  <si>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</si>
  <si>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</si>
  <si>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</si>
  <si>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</si>
  <si>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</si>
  <si>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</si>
  <si>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</si>
  <si>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</si>
  <si>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</si>
  <si>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</si>
  <si>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</si>
  <si>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</si>
  <si>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</si>
  <si>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</si>
  <si>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</si>
  <si>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</si>
  <si>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</si>
  <si>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</si>
  <si>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</si>
  <si>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</si>
  <si>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</si>
  <si>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</si>
  <si>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</si>
  <si>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</si>
  <si>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</si>
  <si>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</si>
  <si>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</si>
  <si>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</si>
  <si>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</si>
  <si>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</si>
  <si>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</si>
  <si>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</si>
  <si>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</si>
  <si>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</si>
  <si>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</si>
  <si>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</si>
  <si>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</si>
  <si>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</si>
  <si>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</si>
  <si>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</si>
  <si>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</si>
  <si>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</si>
  <si>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</si>
  <si>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</si>
  <si>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</si>
  <si>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</si>
  <si>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</si>
  <si>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</si>
  <si>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</si>
  <si>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</si>
  <si>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</si>
  <si>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</si>
  <si>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</si>
  <si>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</si>
  <si>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</si>
  <si>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</si>
  <si>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</si>
  <si>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</si>
  <si>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</si>
  <si>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</si>
  <si>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</si>
  <si>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</si>
  <si>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</si>
  <si>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</si>
  <si>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</si>
  <si>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</si>
  <si>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</si>
  <si>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</si>
  <si>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</si>
  <si>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</si>
  <si>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</si>
  <si>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</si>
  <si>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</si>
  <si>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</si>
  <si>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</si>
  <si>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</si>
  <si>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</si>
  <si>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</si>
  <si>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</si>
  <si>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</si>
  <si>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</si>
  <si>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</si>
  <si>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</si>
  <si>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</si>
  <si>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</si>
  <si>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</si>
  <si>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</si>
  <si>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</si>
  <si>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</si>
  <si>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</si>
  <si>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</si>
  <si>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</si>
  <si>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</si>
  <si>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</si>
  <si>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</si>
  <si>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</si>
  <si>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</si>
  <si>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</si>
  <si>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</si>
  <si>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</si>
  <si>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</si>
  <si>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</si>
  <si>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</si>
  <si>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</si>
  <si>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</si>
  <si>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</si>
  <si>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</si>
  <si>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</si>
  <si>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</si>
  <si>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</si>
  <si>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</si>
  <si>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</si>
  <si>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</si>
  <si>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</si>
  <si>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</si>
  <si>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</si>
  <si>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</si>
  <si>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</si>
  <si>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</si>
  <si>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</si>
  <si>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</si>
  <si>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</si>
  <si>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</si>
  <si>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</si>
  <si>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</si>
  <si>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</si>
  <si>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</si>
  <si>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</si>
  <si>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</si>
  <si>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</si>
  <si>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</si>
  <si>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</si>
  <si>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</si>
  <si>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</si>
  <si>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</si>
  <si>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</si>
  <si>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</si>
  <si>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</si>
  <si>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</si>
  <si>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</si>
  <si>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</si>
  <si>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</si>
  <si>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</si>
  <si>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</si>
  <si>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</si>
  <si>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</si>
  <si>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</si>
  <si>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</si>
  <si>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</si>
  <si>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</si>
  <si>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</si>
  <si>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</si>
  <si>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</si>
  <si>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</si>
  <si>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</si>
  <si>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</si>
  <si>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</si>
  <si>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</si>
  <si>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</si>
  <si>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</si>
  <si>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</si>
  <si>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</si>
  <si>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</si>
  <si>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</si>
  <si>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</si>
  <si>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</si>
  <si>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</si>
  <si>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</si>
  <si>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</si>
  <si>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</si>
  <si>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</si>
  <si>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</si>
  <si>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</si>
  <si>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</si>
  <si>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</si>
  <si>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</si>
  <si>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</si>
  <si>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</si>
  <si>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</si>
  <si>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</si>
  <si>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</si>
  <si>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</si>
  <si>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</si>
  <si>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</si>
  <si>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</si>
  <si>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</si>
  <si>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</si>
  <si>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</si>
  <si>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</si>
  <si>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</si>
  <si>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</si>
  <si>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</si>
  <si>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</si>
  <si>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</si>
  <si>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</si>
  <si>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</si>
  <si>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</si>
  <si>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</si>
  <si>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</si>
  <si>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</si>
  <si>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</si>
  <si>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</si>
  <si>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</si>
  <si>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</si>
  <si>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</si>
  <si>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</si>
  <si>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</si>
  <si>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</si>
  <si>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</si>
  <si>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</si>
  <si>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</si>
  <si>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</si>
  <si>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</si>
  <si>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</si>
  <si>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</si>
  <si>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</si>
  <si>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</si>
  <si>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</si>
  <si>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</si>
  <si>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</si>
  <si>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</si>
  <si>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</si>
  <si>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</si>
  <si>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</si>
  <si>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</si>
  <si>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</si>
  <si>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</si>
  <si>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</si>
  <si>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</si>
  <si>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</si>
  <si>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</si>
  <si>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</si>
  <si>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</si>
  <si>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</si>
  <si>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</si>
  <si>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</si>
  <si>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</si>
  <si>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</si>
  <si>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</si>
  <si>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</si>
  <si>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</si>
  <si>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</si>
  <si>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</si>
  <si>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</si>
  <si>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</si>
  <si>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</si>
  <si>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</si>
  <si>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</si>
  <si>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</si>
  <si>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</si>
  <si>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</si>
  <si>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</si>
  <si>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</si>
  <si>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</si>
  <si>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</si>
  <si>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</si>
  <si>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</si>
  <si>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</si>
  <si>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</si>
  <si>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</si>
  <si>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</si>
  <si>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</si>
  <si>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</si>
  <si>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</si>
  <si>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</si>
  <si>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</si>
  <si>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</si>
  <si>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</si>
  <si>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</si>
  <si>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</si>
  <si>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</si>
  <si>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</si>
  <si>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</si>
  <si>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</si>
  <si>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</si>
  <si>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</si>
  <si>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</si>
  <si>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</si>
  <si>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</si>
  <si>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</si>
  <si>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</si>
  <si>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</si>
  <si>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</si>
  <si>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</si>
  <si>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</si>
  <si>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</si>
  <si>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</si>
  <si>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</si>
  <si>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</si>
  <si>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</si>
  <si>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</si>
  <si>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</si>
  <si>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</si>
  <si>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</si>
  <si>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</si>
  <si>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</si>
  <si>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</si>
  <si>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</si>
  <si>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</si>
  <si>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</si>
  <si>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</si>
  <si>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</si>
  <si>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</si>
  <si>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</si>
  <si>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</si>
  <si>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</si>
  <si>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</si>
  <si>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</si>
  <si>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</si>
  <si>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</si>
  <si>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</si>
  <si>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</si>
  <si>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</si>
  <si>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</si>
  <si>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</si>
  <si>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</si>
  <si>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</si>
  <si>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</si>
  <si>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</si>
  <si>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</si>
  <si>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</si>
  <si>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</si>
  <si>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</si>
  <si>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</si>
  <si>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</si>
  <si>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</si>
  <si>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</si>
  <si>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</si>
  <si>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</si>
  <si>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</si>
  <si>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</si>
  <si>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</si>
  <si>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</si>
  <si>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</si>
  <si>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</si>
  <si>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</si>
  <si>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</si>
  <si>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</si>
  <si>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</si>
  <si>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</si>
  <si>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</si>
  <si>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</si>
  <si>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</si>
  <si>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</si>
  <si>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</si>
  <si>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</si>
  <si>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</si>
  <si>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</si>
  <si>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</si>
  <si>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</si>
  <si>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</si>
  <si>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</si>
  <si>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</si>
  <si>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</si>
  <si>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</si>
  <si>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</si>
  <si>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</si>
  <si>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</si>
  <si>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</si>
  <si>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</si>
  <si>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</si>
  <si>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</si>
  <si>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</si>
  <si>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</si>
  <si>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</si>
  <si>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</si>
  <si>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</si>
  <si>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</si>
  <si>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</si>
  <si>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</si>
  <si>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</si>
  <si>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</si>
  <si>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</si>
  <si>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</si>
  <si>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</si>
  <si>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</si>
  <si>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</si>
  <si>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</si>
  <si>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</si>
  <si>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</si>
  <si>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</si>
  <si>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</si>
  <si>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</si>
  <si>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</si>
  <si>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</si>
  <si>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</si>
  <si>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</si>
  <si>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</si>
  <si>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</si>
  <si>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</si>
  <si>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</si>
  <si>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</si>
  <si>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</si>
  <si>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</si>
  <si>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</si>
  <si>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</si>
  <si>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</si>
  <si>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</si>
  <si>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</si>
  <si>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</si>
  <si>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</si>
  <si>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</si>
  <si>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</si>
  <si>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</si>
  <si>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</si>
  <si>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</si>
  <si>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</si>
  <si>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</si>
  <si>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</si>
  <si>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</si>
  <si>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</si>
  <si>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</si>
  <si>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</si>
  <si>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</si>
  <si>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</si>
  <si>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</si>
  <si>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</si>
  <si>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</si>
  <si>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</si>
  <si>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</si>
  <si>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</si>
  <si>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</si>
  <si>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</si>
  <si>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</si>
  <si>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</si>
  <si>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</si>
  <si>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</si>
  <si>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</si>
  <si>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</si>
  <si>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</si>
  <si>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</si>
  <si>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</si>
  <si>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</si>
  <si>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</si>
  <si>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</si>
  <si>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</si>
  <si>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</si>
  <si>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</si>
  <si>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</si>
  <si>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</si>
  <si>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</si>
  <si>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</si>
  <si>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</si>
  <si>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</si>
  <si>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</si>
  <si>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</si>
  <si>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</si>
  <si>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</si>
  <si>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</si>
  <si>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</si>
  <si>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</si>
  <si>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</si>
  <si>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</si>
  <si>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</si>
  <si>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</si>
  <si>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</si>
  <si>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</si>
  <si>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</si>
  <si>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</si>
  <si>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</si>
  <si>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</si>
  <si>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</si>
  <si>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</si>
  <si>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</si>
  <si>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</si>
  <si>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</si>
  <si>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</si>
  <si>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</si>
  <si>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</si>
  <si>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</si>
  <si>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</si>
  <si>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</si>
  <si>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</si>
  <si>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</si>
  <si>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</si>
  <si>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</si>
  <si>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</si>
  <si>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</si>
  <si>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</si>
  <si>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</si>
  <si>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</si>
  <si>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</si>
  <si>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</si>
  <si>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</si>
  <si>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</si>
  <si>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</si>
  <si>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</si>
  <si>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</si>
  <si>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</si>
  <si>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</si>
  <si>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</si>
  <si>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</si>
  <si>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</si>
  <si>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</si>
  <si>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</si>
  <si>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</si>
  <si>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</si>
  <si>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</si>
  <si>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</si>
  <si>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</si>
  <si>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</si>
  <si>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</si>
  <si>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</si>
  <si>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</si>
  <si>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</si>
  <si>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</si>
  <si>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</si>
  <si>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</si>
  <si>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</si>
  <si>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</si>
  <si>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</si>
  <si>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</si>
  <si>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</si>
  <si>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</si>
  <si>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</si>
  <si>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</si>
  <si>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</si>
  <si>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</si>
  <si>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</si>
  <si>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</si>
  <si>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</si>
  <si>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</si>
  <si>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</si>
  <si>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</si>
  <si>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</si>
  <si>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</si>
  <si>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</si>
  <si>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</si>
  <si>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</si>
  <si>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</si>
  <si>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</si>
  <si>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</si>
  <si>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</si>
  <si>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</si>
  <si>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</si>
  <si>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</si>
  <si>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</si>
  <si>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</si>
  <si>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</si>
  <si>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</si>
  <si>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</si>
  <si>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</si>
  <si>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</si>
  <si>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</si>
  <si>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</si>
  <si>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</si>
  <si>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</si>
  <si>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</si>
  <si>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</si>
  <si>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</si>
  <si>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</si>
  <si>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</si>
  <si>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</si>
  <si>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</si>
  <si>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</si>
  <si>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</si>
  <si>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</si>
  <si>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</si>
  <si>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</si>
  <si>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</si>
  <si>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</si>
  <si>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</si>
  <si>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</si>
  <si>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</si>
  <si>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</si>
  <si>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</si>
  <si>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</si>
  <si>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</si>
  <si>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</si>
  <si>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</si>
  <si>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</si>
  <si>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</si>
  <si>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</si>
  <si>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</si>
  <si>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</si>
  <si>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</si>
  <si>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</si>
  <si>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</si>
  <si>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</si>
  <si>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</si>
  <si>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</si>
  <si>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</si>
  <si>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</si>
  <si>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</si>
  <si>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</si>
  <si>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</si>
  <si>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</si>
  <si>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</si>
  <si>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</si>
  <si>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</si>
  <si>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</si>
  <si>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</si>
  <si>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</si>
  <si>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</si>
  <si>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</si>
  <si>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</si>
  <si>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</si>
  <si>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</si>
  <si>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</si>
  <si>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</si>
  <si>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</si>
  <si>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</si>
  <si>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</si>
  <si>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</si>
  <si>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</si>
  <si>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</si>
  <si>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</si>
  <si>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</si>
  <si>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</si>
  <si>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</si>
  <si>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</si>
  <si>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</si>
  <si>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</si>
  <si>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</si>
  <si>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</si>
  <si>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</si>
  <si>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</si>
  <si>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</si>
  <si>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</si>
  <si>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</si>
  <si>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</si>
  <si>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</si>
  <si>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</si>
  <si>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</si>
  <si>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</si>
  <si>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</si>
  <si>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</si>
  <si>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</si>
  <si>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</si>
  <si>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</si>
  <si>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</si>
  <si>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</si>
  <si>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</si>
  <si>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</si>
  <si>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</si>
  <si>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</si>
  <si>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</si>
  <si>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</si>
  <si>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</si>
  <si>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</si>
  <si>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</si>
  <si>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</si>
  <si>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</si>
  <si>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</si>
  <si>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</si>
  <si>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</si>
  <si>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</si>
  <si>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</si>
  <si>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</si>
  <si>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</si>
  <si>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</si>
  <si>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</si>
  <si>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</si>
  <si>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</si>
  <si>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</si>
  <si>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</si>
  <si>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</si>
  <si>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</si>
  <si>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</si>
  <si>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</si>
  <si>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</si>
  <si>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</si>
  <si>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</si>
  <si>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</si>
  <si>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</si>
  <si>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</si>
  <si>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</si>
  <si>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</si>
  <si>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</si>
  <si>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</si>
  <si>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</si>
  <si>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</si>
  <si>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</si>
  <si>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</si>
  <si>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</si>
  <si>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</si>
  <si>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</si>
  <si>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</si>
  <si>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</si>
  <si>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</si>
  <si>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</si>
  <si>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</si>
  <si>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</si>
  <si>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</si>
  <si>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</si>
  <si>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</si>
  <si>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</si>
  <si>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</si>
  <si>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</si>
  <si>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</si>
  <si>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</si>
  <si>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</si>
  <si>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</si>
  <si>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</si>
  <si>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</si>
  <si>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</si>
  <si>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</si>
  <si>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</si>
  <si>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</si>
  <si>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</si>
  <si>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</si>
  <si>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</si>
  <si>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</si>
  <si>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</si>
  <si>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</si>
  <si>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</si>
  <si>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</si>
  <si>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</si>
  <si>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</si>
  <si>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</si>
  <si>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</si>
  <si>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</si>
  <si>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</si>
  <si>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</si>
  <si>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</si>
  <si>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</si>
  <si>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</si>
  <si>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</si>
  <si>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</si>
  <si>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</si>
  <si>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</si>
  <si>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</si>
  <si>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</si>
  <si>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</si>
  <si>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</si>
  <si>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</si>
  <si>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</si>
  <si>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</si>
  <si>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</si>
  <si>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</si>
  <si>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</si>
  <si>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</si>
  <si>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</si>
  <si>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</si>
  <si>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</si>
  <si>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</si>
  <si>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</si>
  <si>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</si>
  <si>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</si>
  <si>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</si>
  <si>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</si>
  <si>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</si>
  <si>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</si>
  <si>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</si>
  <si>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</si>
  <si>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</si>
  <si>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</si>
  <si>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</si>
  <si>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</si>
  <si>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</si>
  <si>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</si>
  <si>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</si>
  <si>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</si>
  <si>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</si>
  <si>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</si>
  <si>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</si>
  <si>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</si>
  <si>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</si>
  <si>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</si>
  <si>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</si>
  <si>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</si>
  <si>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</si>
  <si>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</si>
  <si>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</si>
  <si>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</si>
  <si>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</si>
  <si>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</si>
  <si>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</si>
  <si>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</si>
  <si>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</si>
  <si>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</si>
  <si>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</si>
  <si>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</si>
  <si>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</si>
  <si>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</si>
  <si>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</si>
  <si>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</si>
  <si>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</si>
  <si>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</si>
  <si>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</si>
  <si>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</si>
  <si>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</si>
  <si>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</si>
  <si>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</si>
  <si>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</si>
  <si>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</si>
  <si>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</si>
  <si>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</si>
  <si>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</si>
  <si>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</si>
  <si>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</si>
  <si>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</si>
  <si>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</si>
  <si>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</si>
  <si>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</si>
  <si>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</si>
  <si>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</si>
  <si>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</si>
  <si>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</si>
  <si>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</si>
  <si>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</si>
  <si>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</si>
  <si>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</si>
  <si>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</si>
  <si>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</si>
  <si>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</si>
  <si>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</si>
  <si>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</si>
  <si>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</si>
  <si>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</si>
  <si>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</si>
  <si>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</si>
  <si>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</si>
  <si>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</si>
  <si>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</si>
  <si>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</si>
  <si>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</si>
  <si>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</si>
  <si>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</si>
  <si>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</si>
  <si>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</si>
  <si>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</si>
  <si>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</si>
  <si>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</si>
  <si>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</si>
  <si>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</si>
  <si>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</si>
  <si>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</si>
  <si>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</si>
  <si>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</si>
  <si>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</si>
  <si>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</si>
  <si>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</si>
  <si>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</si>
  <si>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</si>
  <si>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</si>
  <si>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</si>
  <si>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</si>
  <si>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</si>
  <si>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</si>
  <si>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</si>
  <si>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</si>
  <si>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</si>
  <si>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</si>
  <si>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</si>
  <si>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</si>
  <si>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</si>
  <si>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</si>
  <si>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</si>
  <si>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</si>
  <si>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</si>
  <si>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</si>
  <si>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</si>
  <si>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</si>
  <si>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</si>
  <si>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</si>
  <si>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</si>
  <si>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</si>
  <si>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</si>
  <si>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</si>
  <si>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</si>
  <si>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</si>
  <si>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</si>
  <si>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</si>
  <si>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</si>
  <si>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</si>
  <si>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</si>
  <si>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</si>
  <si>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</si>
  <si>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</si>
  <si>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</si>
  <si>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</si>
  <si>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</si>
  <si>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</si>
  <si>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</si>
  <si>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</si>
  <si>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</si>
  <si>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</si>
  <si>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</si>
  <si>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</si>
  <si>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</si>
  <si>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</si>
  <si>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</si>
  <si>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</si>
  <si>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</si>
  <si>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</si>
  <si>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</si>
  <si>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</si>
  <si>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</si>
  <si>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</si>
  <si>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</si>
  <si>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</si>
  <si>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</si>
  <si>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</si>
  <si>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</si>
  <si>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</si>
  <si>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</si>
  <si>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</si>
  <si>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</si>
  <si>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</si>
  <si>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</si>
  <si>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</si>
  <si>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</si>
  <si>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</si>
  <si>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</si>
  <si>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</si>
  <si>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</si>
  <si>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</si>
  <si>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</si>
  <si>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</si>
  <si>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</si>
  <si>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</si>
  <si>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</si>
  <si>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</si>
  <si>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</si>
  <si>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</si>
  <si>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</si>
  <si>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</si>
  <si>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</si>
  <si>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</si>
  <si>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</si>
  <si>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</si>
  <si>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</si>
  <si>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</si>
  <si>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</si>
  <si>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</si>
  <si>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</si>
  <si>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</si>
  <si>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</si>
  <si>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</si>
  <si>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</si>
  <si>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</si>
  <si>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</si>
  <si>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</si>
  <si>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</si>
  <si>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</si>
  <si>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</si>
  <si>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</si>
  <si>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</si>
  <si>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</si>
  <si>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</si>
  <si>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</si>
  <si>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</si>
  <si>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</si>
  <si>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</si>
  <si>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</si>
  <si>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</si>
  <si>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</si>
  <si>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</si>
  <si>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</si>
  <si>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</si>
  <si>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</si>
  <si>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</si>
  <si>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</si>
  <si>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</si>
  <si>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</si>
  <si>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</si>
  <si>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</si>
  <si>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</si>
  <si>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</si>
  <si>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</si>
  <si>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</si>
  <si>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</si>
  <si>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</si>
  <si>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</si>
  <si>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</si>
  <si>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</si>
  <si>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</si>
  <si>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</si>
  <si>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</si>
  <si>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</si>
  <si>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</si>
  <si>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</si>
  <si>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</si>
  <si>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</si>
  <si>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</si>
  <si>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</si>
  <si>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</si>
  <si>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</si>
  <si>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</si>
  <si>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</si>
  <si>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</si>
  <si>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</si>
  <si>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</si>
  <si>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</si>
  <si>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</si>
  <si>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</si>
  <si>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</si>
  <si>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</si>
  <si>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</si>
  <si>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</si>
  <si>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</si>
  <si>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</si>
  <si>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</si>
  <si>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</si>
  <si>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</si>
  <si>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</si>
  <si>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</si>
  <si>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</si>
  <si>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</si>
  <si>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</si>
  <si>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</si>
  <si>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</si>
  <si>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</si>
  <si>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</si>
  <si>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</si>
  <si>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</si>
  <si>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</si>
  <si>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</si>
  <si>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</si>
  <si>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</si>
  <si>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</si>
  <si>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</si>
  <si>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</si>
  <si>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</si>
  <si>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</si>
  <si>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</si>
  <si>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</si>
  <si>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</si>
  <si>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</si>
  <si>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</si>
  <si>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</si>
  <si>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</si>
  <si>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</si>
  <si>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</si>
  <si>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</si>
  <si>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</si>
  <si>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</si>
  <si>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</si>
  <si>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</si>
  <si>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</si>
  <si>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</si>
  <si>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</si>
  <si>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</si>
  <si>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</si>
  <si>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</si>
  <si>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</si>
  <si>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</si>
  <si>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</si>
  <si>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</si>
  <si>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</si>
  <si>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</si>
  <si>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</si>
  <si>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</si>
  <si>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</si>
  <si>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</si>
  <si>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</si>
  <si>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</si>
  <si>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</si>
  <si>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</si>
  <si>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</si>
  <si>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</si>
  <si>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</si>
  <si>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</si>
  <si>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</si>
  <si>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</si>
  <si>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</si>
  <si>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</si>
  <si>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</si>
  <si>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</si>
  <si>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</si>
  <si>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</si>
  <si>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</si>
  <si>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</si>
  <si>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</si>
  <si>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</si>
  <si>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</si>
  <si>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</si>
  <si>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</si>
  <si>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</si>
  <si>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</si>
  <si>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</si>
  <si>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</si>
  <si>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</si>
  <si>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</si>
  <si>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</si>
  <si>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</si>
  <si>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</si>
  <si>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</si>
  <si>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</si>
  <si>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</si>
  <si>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</si>
  <si>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</si>
  <si>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</si>
  <si>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</si>
  <si>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</si>
  <si>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</si>
  <si>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</si>
  <si>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</si>
  <si>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</si>
  <si>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</si>
  <si>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</si>
  <si>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</si>
  <si>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</si>
  <si>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</si>
  <si>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</si>
  <si>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</si>
  <si>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</si>
  <si>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</si>
  <si>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</si>
  <si>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</si>
  <si>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</si>
  <si>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</si>
  <si>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</si>
  <si>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</si>
  <si>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</si>
  <si>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</si>
  <si>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</si>
  <si>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</si>
  <si>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</si>
  <si>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</si>
  <si>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</si>
  <si>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</si>
  <si>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</si>
  <si>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</si>
  <si>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</si>
  <si>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</si>
  <si>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</si>
  <si>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</si>
  <si>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</si>
  <si>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</si>
  <si>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</si>
  <si>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</si>
  <si>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</si>
  <si>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</si>
  <si>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</si>
  <si>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</si>
  <si>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</si>
  <si>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</si>
  <si>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</si>
  <si>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</si>
  <si>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</si>
  <si>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</si>
  <si>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</si>
  <si>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</si>
  <si>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</si>
  <si>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</si>
  <si>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</si>
  <si>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</si>
  <si>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</si>
  <si>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</si>
  <si>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</si>
  <si>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</si>
  <si>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</si>
  <si>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</si>
  <si>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</si>
  <si>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</si>
  <si>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</si>
  <si>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</si>
  <si>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</si>
  <si>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</si>
  <si>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</si>
  <si>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</si>
  <si>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</si>
  <si>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</si>
  <si>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</si>
  <si>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</si>
  <si>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</si>
  <si>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</si>
  <si>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</si>
  <si>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</si>
  <si>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</si>
  <si>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</si>
  <si>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</si>
  <si>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</si>
  <si>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</si>
  <si>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</si>
  <si>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</si>
  <si>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</si>
  <si>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</si>
  <si>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</si>
  <si>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</si>
  <si>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</si>
  <si>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</si>
  <si>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</si>
  <si>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</si>
  <si>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</si>
  <si>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</si>
  <si>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</si>
  <si>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</si>
  <si>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</si>
  <si>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</si>
  <si>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</si>
  <si>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</si>
  <si>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</si>
  <si>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</si>
  <si>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</si>
  <si>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</si>
  <si>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</si>
  <si>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</si>
  <si>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</si>
  <si>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</si>
  <si>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</si>
  <si>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</si>
  <si>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</si>
  <si>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</si>
  <si>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</si>
  <si>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</si>
  <si>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</si>
  <si>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</si>
  <si>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</si>
  <si>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</si>
  <si>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</si>
  <si>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</si>
  <si>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</si>
  <si>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</si>
  <si>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</si>
  <si>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</si>
  <si>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</si>
  <si>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</si>
  <si>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</si>
  <si>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</si>
  <si>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</si>
  <si>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</si>
  <si>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</si>
  <si>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</si>
  <si>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</si>
  <si>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</si>
  <si>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</si>
  <si>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</si>
  <si>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</si>
  <si>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</si>
  <si>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</si>
  <si>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</si>
  <si>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</si>
  <si>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</si>
  <si>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</si>
  <si>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</si>
  <si>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</si>
  <si>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</si>
  <si>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</si>
  <si>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</si>
  <si>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</si>
  <si>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</si>
  <si>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</si>
  <si>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</si>
  <si>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</si>
  <si>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</si>
  <si>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</si>
  <si>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</si>
  <si>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</si>
  <si>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</si>
  <si>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</si>
  <si>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</si>
  <si>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</si>
  <si>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</si>
  <si>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</si>
  <si>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</si>
  <si>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</si>
  <si>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</si>
  <si>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</si>
  <si>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</si>
  <si>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</si>
  <si>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</si>
  <si>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</si>
  <si>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</si>
  <si>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</si>
  <si>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</si>
  <si>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</si>
  <si>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</si>
  <si>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</si>
  <si>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</si>
  <si>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</si>
  <si>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</si>
  <si>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</si>
  <si>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</si>
  <si>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</si>
  <si>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</si>
  <si>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</si>
  <si>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</si>
  <si>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</si>
  <si>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</si>
  <si>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</si>
  <si>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</si>
  <si>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</si>
  <si>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</si>
  <si>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</si>
  <si>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</si>
  <si>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</si>
  <si>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</si>
  <si>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</si>
  <si>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</si>
  <si>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</si>
  <si>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</si>
  <si>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</si>
  <si>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</si>
  <si>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</si>
  <si>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</si>
  <si>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</si>
  <si>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</si>
  <si>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</si>
  <si>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</si>
  <si>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</si>
  <si>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</si>
  <si>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</si>
  <si>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</si>
  <si>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</si>
  <si>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</si>
  <si>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</si>
  <si>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</si>
  <si>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</si>
  <si>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</si>
  <si>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</si>
  <si>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</si>
  <si>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</si>
  <si>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</si>
  <si>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</si>
  <si>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</si>
  <si>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</si>
  <si>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</si>
  <si>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</si>
  <si>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</si>
  <si>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</si>
  <si>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</si>
  <si>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</si>
  <si>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</si>
  <si>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</si>
  <si>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</si>
  <si>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</si>
  <si>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</si>
  <si>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</si>
  <si>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</si>
  <si>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</si>
  <si>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</si>
  <si>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</si>
  <si>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</si>
  <si>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</si>
  <si>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</si>
  <si>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</si>
  <si>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</si>
  <si>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</si>
  <si>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</si>
  <si>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</si>
  <si>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</si>
  <si>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</si>
  <si>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</si>
  <si>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</si>
  <si>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</si>
  <si>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</si>
  <si>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</si>
  <si>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</si>
  <si>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</si>
  <si>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</si>
  <si>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</si>
  <si>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</si>
  <si>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</si>
  <si>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</si>
  <si>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</si>
  <si>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</si>
  <si>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</si>
  <si>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</si>
  <si>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</si>
  <si>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</si>
  <si>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</si>
  <si>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</si>
  <si>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</si>
  <si>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</si>
  <si>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</si>
  <si>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</si>
  <si>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</si>
  <si>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</si>
  <si>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</si>
  <si>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</si>
  <si>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</si>
  <si>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</si>
  <si>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</si>
  <si>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</si>
  <si>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</si>
  <si>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</si>
  <si>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</si>
  <si>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</si>
  <si>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</si>
  <si>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</si>
  <si>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</si>
  <si>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</si>
  <si>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</si>
  <si>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</si>
  <si>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</si>
  <si>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</si>
  <si>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</si>
  <si>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</si>
  <si>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</si>
  <si>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</si>
  <si>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</si>
  <si>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</si>
  <si>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</si>
  <si>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</si>
  <si>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</si>
  <si>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</si>
  <si>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</si>
  <si>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</si>
  <si>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</si>
  <si>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</si>
  <si>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</si>
  <si>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</si>
  <si>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</si>
  <si>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</si>
  <si>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</si>
  <si>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</si>
  <si>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</si>
  <si>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</si>
  <si>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</si>
  <si>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</si>
  <si>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</si>
  <si>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</si>
  <si>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</si>
  <si>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</si>
  <si>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</si>
  <si>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</si>
  <si>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</si>
  <si>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</si>
  <si>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</si>
  <si>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</si>
  <si>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</si>
  <si>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</si>
  <si>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</si>
  <si>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</si>
  <si>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</si>
  <si>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</si>
  <si>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</si>
  <si>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</si>
  <si>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</si>
  <si>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</si>
  <si>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</si>
  <si>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</si>
  <si>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</si>
  <si>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</si>
  <si>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</si>
  <si>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</si>
  <si>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</si>
  <si>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</si>
  <si>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</si>
  <si>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</si>
  <si>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</si>
  <si>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</si>
  <si>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</si>
  <si>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</si>
  <si>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</si>
  <si>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</si>
  <si>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</si>
  <si>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</si>
  <si>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</si>
  <si>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</si>
  <si>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</si>
  <si>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</si>
  <si>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</si>
  <si>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</si>
  <si>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</si>
  <si>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</si>
  <si>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</si>
  <si>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</si>
  <si>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</si>
  <si>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</si>
  <si>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</si>
  <si>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</si>
  <si>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</si>
  <si>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</si>
  <si>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</si>
  <si>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</si>
  <si>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</si>
  <si>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</si>
  <si>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</si>
  <si>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</si>
  <si>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</si>
  <si>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</si>
  <si>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</si>
  <si>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</si>
  <si>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</si>
  <si>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</si>
  <si>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</si>
  <si>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</si>
  <si>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</si>
  <si>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</si>
  <si>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</si>
  <si>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</si>
  <si>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</si>
  <si>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</si>
  <si>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</si>
  <si>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</si>
  <si>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</si>
  <si>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</si>
  <si>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</si>
  <si>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</si>
  <si>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</si>
  <si>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</si>
  <si>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</si>
  <si>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</si>
  <si>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</si>
  <si>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</si>
  <si>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</si>
  <si>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</si>
  <si>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</si>
  <si>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</si>
  <si>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</si>
  <si>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</si>
  <si>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</si>
  <si>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</si>
  <si>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</si>
  <si>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</si>
  <si>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</si>
  <si>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</si>
  <si>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</si>
  <si>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</si>
  <si>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</si>
  <si>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</si>
  <si>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</si>
  <si>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</si>
  <si>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</si>
  <si>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</si>
  <si>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</si>
  <si>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</si>
  <si>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</si>
  <si>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</si>
  <si>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</si>
  <si>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</si>
  <si>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</si>
  <si>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</si>
  <si>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</si>
  <si>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</si>
  <si>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</si>
  <si>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</si>
  <si>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</si>
  <si>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</si>
  <si>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</si>
  <si>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</si>
  <si>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</si>
  <si>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</si>
  <si>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</si>
  <si>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</si>
  <si>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</si>
  <si>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</si>
  <si>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</si>
  <si>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</si>
  <si>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</si>
  <si>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</si>
  <si>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</si>
  <si>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</si>
  <si>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</si>
  <si>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</si>
  <si>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</si>
  <si>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</si>
  <si>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</si>
  <si>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</si>
  <si>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</si>
  <si>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</si>
  <si>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</si>
  <si>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</si>
  <si>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</si>
  <si>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</si>
  <si>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</si>
  <si>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</si>
  <si>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</si>
  <si>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</si>
  <si>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</si>
  <si>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</si>
  <si>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</si>
  <si>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</si>
  <si>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</si>
  <si>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</si>
  <si>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</si>
  <si>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</si>
  <si>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</si>
  <si>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</si>
  <si>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</si>
  <si>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</si>
  <si>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</si>
  <si>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</si>
  <si>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</si>
  <si>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</si>
  <si>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</si>
  <si>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</si>
  <si>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</si>
  <si>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</si>
  <si>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</si>
  <si>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</si>
  <si>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</si>
  <si>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</si>
  <si>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</si>
  <si>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</si>
  <si>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</si>
  <si>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</si>
  <si>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</si>
  <si>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</si>
  <si>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</si>
  <si>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</si>
  <si>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</si>
  <si>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</si>
  <si>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</si>
  <si>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</si>
  <si>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</si>
  <si>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</si>
  <si>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</si>
  <si>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</si>
  <si>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</si>
  <si>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</si>
  <si>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</si>
  <si>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</si>
  <si>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</si>
  <si>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</si>
  <si>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</si>
  <si>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</si>
  <si>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</si>
  <si>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</si>
  <si>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</si>
  <si>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</si>
  <si>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</si>
  <si>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</si>
  <si>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</si>
  <si>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</si>
  <si>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</si>
  <si>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</si>
  <si>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</si>
  <si>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</si>
  <si>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</si>
  <si>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</si>
  <si>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</si>
  <si>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</si>
  <si>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</si>
  <si>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</si>
  <si>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</si>
  <si>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</si>
  <si>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</si>
  <si>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</si>
  <si>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</si>
  <si>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</si>
  <si>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</si>
  <si>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</si>
  <si>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</si>
  <si>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</si>
  <si>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</si>
  <si>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</si>
  <si>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</si>
  <si>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</si>
  <si>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</si>
  <si>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</si>
  <si>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</si>
  <si>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</si>
  <si>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</si>
  <si>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</si>
  <si>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</si>
  <si>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</si>
  <si>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</si>
  <si>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</si>
  <si>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</si>
  <si>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</si>
  <si>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</si>
  <si>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</si>
  <si>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</si>
  <si>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</si>
  <si>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</si>
  <si>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</si>
  <si>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</si>
  <si>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</si>
  <si>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</si>
  <si>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</si>
  <si>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</si>
  <si>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</si>
  <si>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</si>
  <si>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</si>
  <si>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</si>
  <si>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</si>
  <si>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</si>
  <si>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</si>
  <si>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</si>
  <si>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</si>
  <si>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</si>
  <si>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</si>
  <si>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</si>
  <si>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</si>
  <si>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</si>
  <si>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</si>
  <si>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</si>
  <si>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</si>
  <si>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</si>
  <si>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</si>
  <si>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</si>
  <si>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</si>
  <si>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</si>
  <si>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</si>
  <si>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</si>
  <si>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</si>
  <si>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</si>
  <si>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</si>
  <si>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</si>
  <si>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</si>
  <si>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</si>
  <si>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</si>
  <si>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</si>
  <si>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</si>
  <si>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</si>
  <si>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</si>
  <si>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</si>
  <si>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</si>
  <si>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</si>
  <si>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</si>
  <si>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</si>
  <si>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</si>
  <si>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</si>
  <si>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</si>
  <si>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</si>
  <si>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</si>
  <si>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</si>
  <si>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</si>
  <si>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</si>
  <si>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</si>
  <si>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</si>
  <si>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</si>
  <si>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</si>
  <si>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</si>
  <si>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</si>
  <si>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</si>
  <si>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</si>
  <si>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</si>
  <si>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</si>
  <si>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</si>
  <si>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</si>
  <si>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</si>
  <si>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</si>
  <si>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</si>
  <si>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</si>
  <si>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</si>
  <si>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</si>
  <si>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</si>
  <si>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</si>
  <si>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</si>
  <si>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</si>
  <si>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</si>
  <si>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</si>
  <si>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</si>
  <si>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</si>
  <si>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</si>
  <si>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</si>
  <si>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</si>
  <si>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</si>
  <si>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</si>
  <si>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</si>
  <si>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</si>
  <si>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</si>
  <si>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</si>
  <si>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</si>
  <si>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</si>
  <si>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</si>
  <si>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</si>
  <si>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</si>
  <si>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</si>
  <si>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</si>
  <si>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</si>
  <si>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</si>
  <si>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</si>
  <si>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</si>
  <si>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</si>
  <si>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</si>
  <si>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</si>
  <si>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</si>
  <si>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</si>
  <si>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</si>
  <si>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</si>
  <si>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</si>
  <si>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</si>
  <si>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</si>
  <si>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</si>
  <si>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</si>
  <si>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</si>
  <si>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</si>
  <si>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</si>
  <si>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</si>
  <si>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</si>
  <si>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</si>
  <si>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</si>
  <si>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</si>
  <si>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</si>
  <si>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</si>
  <si>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</si>
  <si>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</si>
  <si>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</si>
  <si>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</si>
  <si>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</si>
  <si>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</si>
  <si>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</si>
  <si>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</si>
  <si>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</si>
  <si>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</si>
  <si>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</si>
  <si>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</si>
  <si>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</si>
  <si>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</si>
  <si>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</si>
  <si>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</si>
  <si>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</si>
  <si>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</si>
  <si>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</si>
  <si>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</si>
  <si>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</si>
  <si>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</si>
  <si>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</si>
  <si>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</si>
  <si>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</si>
  <si>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</si>
  <si>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</si>
  <si>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</si>
  <si>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</si>
  <si>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</si>
  <si>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</si>
  <si>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</si>
  <si>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</si>
  <si>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</si>
  <si>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</si>
  <si>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</si>
  <si>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</si>
  <si>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</si>
  <si>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</si>
  <si>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</si>
  <si>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</si>
  <si>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</si>
  <si>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</si>
  <si>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</si>
  <si>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</si>
  <si>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</si>
  <si>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</si>
  <si>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</si>
  <si>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</si>
  <si>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</si>
  <si>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</si>
  <si>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</si>
  <si>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</si>
  <si>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</si>
  <si>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</si>
  <si>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</si>
  <si>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</si>
  <si>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</si>
  <si>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</si>
  <si>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</si>
  <si>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</si>
  <si>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</si>
  <si>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</si>
  <si>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</si>
  <si>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</si>
  <si>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</si>
  <si>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</si>
  <si>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</si>
  <si>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</si>
  <si>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</si>
  <si>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</si>
  <si>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</si>
  <si>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</si>
  <si>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</si>
  <si>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</si>
  <si>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</si>
  <si>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</si>
  <si>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</si>
  <si>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</si>
  <si>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</si>
  <si>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</si>
  <si>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</si>
  <si>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</si>
  <si>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</si>
  <si>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</si>
  <si>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</si>
  <si>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</si>
  <si>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</si>
  <si>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</si>
  <si>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</si>
  <si>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</si>
  <si>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</si>
  <si>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</si>
  <si>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</si>
  <si>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</si>
  <si>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</si>
  <si>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</si>
  <si>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</si>
  <si>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</si>
  <si>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</si>
  <si>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</si>
  <si>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</si>
  <si>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</si>
  <si>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</si>
  <si>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</si>
  <si>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</si>
  <si>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</si>
  <si>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</si>
  <si>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</si>
  <si>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</si>
  <si>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</si>
  <si>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</si>
  <si>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</si>
  <si>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</si>
  <si>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</si>
  <si>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</si>
  <si>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</si>
  <si>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</si>
  <si>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</si>
  <si>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</si>
  <si>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</si>
  <si>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</si>
  <si>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</si>
  <si>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</si>
  <si>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</si>
  <si>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</si>
  <si>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</si>
  <si>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</si>
  <si>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</si>
  <si>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</si>
  <si>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</si>
  <si>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</si>
  <si>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</si>
  <si>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</si>
  <si>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</si>
  <si>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</si>
  <si>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</si>
  <si>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</si>
  <si>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</si>
  <si>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</si>
  <si>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</si>
  <si>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</si>
  <si>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</si>
  <si>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</si>
  <si>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</si>
  <si>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</si>
  <si>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</si>
  <si>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</si>
  <si>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</si>
  <si>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</si>
  <si>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</si>
  <si>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</si>
  <si>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</si>
  <si>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</si>
  <si>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</si>
  <si>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</si>
  <si>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</si>
  <si>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</si>
  <si>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</si>
  <si>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</si>
  <si>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</si>
  <si>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</si>
  <si>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</si>
  <si>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</si>
  <si>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</si>
  <si>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</si>
  <si>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</si>
  <si>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</si>
  <si>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</si>
  <si>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</si>
  <si>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</si>
  <si>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</si>
  <si>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</si>
  <si>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</si>
  <si>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</si>
  <si>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</si>
  <si>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</si>
  <si>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</si>
  <si>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</si>
  <si>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</si>
  <si>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</si>
  <si>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</si>
  <si>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</si>
  <si>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</si>
  <si>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</si>
  <si>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</si>
  <si>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</si>
  <si>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</si>
  <si>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</si>
  <si>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</si>
  <si>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</si>
  <si>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</si>
  <si>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</si>
  <si>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</si>
  <si>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</si>
  <si>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</si>
  <si>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</si>
  <si>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</si>
  <si>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</si>
  <si>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</si>
  <si>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</si>
  <si>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</si>
  <si>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</si>
  <si>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</si>
  <si>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</si>
  <si>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</si>
  <si>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</si>
  <si>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</si>
  <si>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</si>
  <si>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</si>
  <si>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</si>
  <si>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</si>
  <si>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</si>
  <si>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</si>
  <si>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</si>
  <si>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</si>
  <si>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</si>
  <si>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</si>
  <si>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</si>
  <si>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</si>
  <si>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</si>
  <si>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</si>
  <si>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</si>
  <si>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</si>
  <si>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</si>
  <si>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</si>
  <si>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</si>
  <si>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</si>
  <si>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</si>
  <si>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</si>
  <si>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</si>
  <si>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</si>
  <si>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</si>
  <si>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</si>
  <si>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</si>
  <si>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</si>
  <si>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</si>
  <si>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</si>
  <si>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</si>
  <si>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</si>
  <si>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</si>
  <si>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</si>
  <si>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</si>
  <si>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</si>
  <si>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</si>
  <si>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</si>
  <si>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</si>
  <si>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</si>
  <si>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</si>
  <si>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</si>
  <si>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</si>
  <si>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</si>
  <si>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</si>
  <si>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</si>
  <si>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</si>
  <si>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</si>
  <si>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</si>
  <si>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</si>
  <si>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</si>
  <si>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</si>
  <si>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</si>
  <si>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</si>
  <si>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</si>
  <si>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</si>
  <si>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</si>
  <si>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</si>
  <si>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</si>
  <si>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</si>
  <si>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</si>
  <si>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</si>
  <si>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</si>
  <si>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</si>
  <si>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</si>
  <si>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</si>
  <si>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</si>
  <si>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</si>
  <si>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</si>
  <si>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</si>
  <si>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</si>
  <si>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</si>
  <si>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</si>
  <si>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</si>
  <si>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</si>
  <si>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</si>
  <si>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</si>
  <si>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</si>
  <si>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</si>
  <si>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</si>
  <si>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</si>
  <si>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</si>
  <si>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</si>
  <si>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</si>
  <si>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</si>
  <si>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</si>
  <si>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</si>
  <si>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</si>
  <si>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</si>
  <si>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</si>
  <si>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</si>
  <si>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</si>
  <si>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</si>
  <si>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</si>
  <si>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</si>
  <si>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</si>
  <si>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</si>
  <si>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</si>
  <si>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</si>
  <si>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</si>
  <si>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</si>
  <si>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</si>
  <si>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</si>
  <si>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</si>
  <si>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</si>
  <si>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</si>
  <si>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</si>
  <si>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</si>
  <si>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</si>
  <si>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</si>
  <si>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</si>
  <si>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</si>
  <si>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</si>
  <si>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</si>
  <si>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</si>
  <si>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</si>
  <si>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</si>
  <si>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</si>
  <si>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</si>
  <si>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</si>
  <si>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</si>
  <si>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</si>
  <si>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</si>
  <si>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</si>
  <si>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</si>
  <si>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</si>
  <si>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</si>
  <si>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</si>
  <si>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</si>
  <si>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</si>
  <si>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</si>
  <si>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</si>
  <si>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</si>
  <si>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</si>
  <si>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</si>
  <si>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</si>
  <si>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</si>
  <si>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</si>
  <si>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</si>
  <si>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</si>
  <si>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</si>
  <si>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</si>
  <si>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</si>
  <si>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</si>
  <si>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</si>
  <si>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</si>
  <si>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</si>
  <si>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</si>
  <si>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</si>
  <si>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</si>
  <si>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</si>
  <si>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</si>
  <si>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</si>
  <si>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</si>
  <si>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</si>
  <si>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</si>
  <si>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</si>
  <si>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</si>
  <si>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</si>
  <si>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</si>
  <si>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</si>
  <si>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</si>
  <si>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</si>
  <si>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</si>
  <si>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</si>
  <si>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</si>
  <si>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</si>
  <si>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</si>
  <si>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</si>
  <si>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</si>
  <si>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</si>
  <si>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</si>
  <si>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</si>
  <si>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</si>
  <si>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</si>
  <si>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</si>
  <si>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</si>
  <si>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</si>
  <si>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</si>
  <si>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</si>
  <si>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</si>
  <si>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</si>
  <si>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</si>
  <si>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</si>
  <si>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</si>
  <si>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</si>
  <si>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</si>
  <si>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</si>
  <si>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</si>
  <si>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</si>
  <si>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</si>
  <si>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</si>
  <si>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</si>
  <si>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</si>
  <si>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</si>
  <si>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</si>
  <si>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</si>
  <si>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</si>
  <si>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</si>
  <si>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</si>
  <si>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</si>
  <si>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</si>
  <si>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</si>
  <si>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</si>
  <si>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</si>
  <si>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</si>
  <si>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</si>
  <si>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</si>
  <si>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</si>
  <si>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</si>
  <si>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</si>
  <si>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</si>
  <si>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</si>
  <si>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</si>
  <si>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</si>
  <si>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</si>
  <si>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</si>
  <si>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</si>
  <si>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</si>
  <si>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</si>
  <si>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</si>
  <si>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</si>
  <si>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</si>
  <si>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</si>
  <si>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</si>
  <si>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</si>
  <si>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</si>
  <si>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</si>
  <si>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</si>
  <si>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</si>
  <si>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</si>
  <si>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</si>
  <si>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</si>
  <si>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</si>
  <si>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</si>
  <si>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</si>
  <si>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</si>
  <si>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</si>
  <si>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</si>
  <si>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</si>
  <si>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</si>
  <si>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</si>
  <si>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</si>
  <si>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</si>
  <si>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</si>
  <si>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</si>
  <si>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</si>
  <si>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</si>
  <si>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</si>
  <si>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</si>
  <si>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</si>
  <si>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</si>
  <si>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</si>
  <si>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</si>
  <si>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</si>
  <si>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</si>
  <si>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</si>
  <si>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</si>
  <si>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</si>
  <si>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</si>
  <si>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</si>
  <si>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</si>
  <si>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</si>
  <si>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</si>
  <si>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</si>
  <si>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</si>
  <si>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</si>
  <si>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</si>
  <si>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</si>
  <si>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</si>
  <si>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</si>
  <si>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</si>
  <si>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</si>
  <si>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</si>
  <si>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</si>
  <si>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</si>
  <si>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</si>
  <si>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</si>
  <si>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</si>
  <si>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</si>
  <si>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</si>
  <si>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</si>
  <si>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</si>
  <si>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</si>
  <si>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</si>
  <si>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</si>
  <si>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</si>
  <si>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</si>
  <si>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</si>
  <si>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</si>
  <si>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</si>
  <si>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</si>
  <si>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</si>
  <si>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</si>
  <si>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</si>
  <si>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</si>
  <si>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</si>
  <si>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</si>
  <si>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</si>
  <si>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</si>
  <si>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</si>
  <si>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</si>
  <si>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</si>
  <si>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</si>
  <si>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</si>
  <si>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</si>
  <si>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</si>
  <si>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</si>
  <si>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</si>
  <si>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</si>
  <si>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</si>
  <si>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</si>
  <si>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</si>
  <si>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</si>
  <si>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</si>
  <si>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</si>
  <si>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</si>
  <si>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</si>
  <si>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</si>
  <si>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</si>
  <si>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</si>
  <si>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</si>
  <si>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</si>
  <si>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</si>
  <si>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</si>
  <si>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</si>
  <si>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</si>
  <si>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</si>
  <si>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</si>
  <si>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</si>
  <si>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</si>
  <si>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</si>
  <si>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</si>
  <si>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</si>
  <si>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</si>
  <si>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</si>
  <si>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</si>
  <si>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</si>
  <si>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</si>
  <si>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</si>
  <si>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</si>
  <si>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</si>
  <si>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</si>
  <si>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</si>
  <si>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</si>
  <si>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</si>
  <si>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</si>
  <si>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</si>
  <si>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</si>
  <si>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</si>
  <si>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</si>
  <si>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</si>
  <si>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</si>
  <si>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</si>
  <si>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</si>
  <si>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</si>
  <si>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</si>
  <si>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</si>
  <si>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</si>
  <si>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</si>
  <si>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</si>
  <si>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</si>
  <si>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</si>
  <si>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</si>
  <si>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</si>
  <si>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</si>
  <si>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</si>
  <si>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</si>
  <si>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</si>
  <si>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</si>
  <si>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</si>
  <si>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</si>
  <si>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</si>
  <si>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</si>
  <si>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</si>
  <si>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</si>
  <si>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</si>
  <si>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</si>
  <si>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</si>
  <si>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</si>
  <si>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</si>
  <si>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</si>
  <si>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</si>
  <si>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</si>
  <si>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</si>
  <si>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</si>
  <si>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</si>
  <si>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</si>
  <si>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</si>
  <si>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</si>
  <si>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</si>
  <si>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</si>
  <si>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</si>
  <si>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</si>
  <si>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</si>
  <si>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</si>
  <si>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</si>
  <si>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</si>
  <si>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</si>
  <si>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</si>
  <si>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</si>
  <si>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</si>
  <si>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</si>
  <si>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</si>
  <si>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</si>
  <si>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</si>
  <si>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</si>
  <si>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</si>
  <si>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</si>
  <si>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</si>
  <si>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</si>
  <si>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</si>
  <si>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</si>
  <si>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</si>
  <si>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</si>
  <si>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</si>
  <si>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</si>
  <si>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</si>
  <si>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</si>
  <si>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</si>
  <si>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</si>
  <si>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</si>
  <si>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</si>
  <si>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</si>
  <si>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</si>
  <si>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</si>
  <si>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</si>
  <si>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</si>
  <si>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</si>
  <si>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</si>
  <si>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</si>
  <si>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</si>
  <si>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</si>
  <si>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</si>
  <si>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</si>
  <si>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</si>
  <si>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</si>
  <si>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</si>
  <si>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</si>
  <si>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</si>
  <si>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</si>
  <si>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</si>
  <si>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</si>
  <si>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</si>
  <si>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</si>
  <si>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</si>
  <si>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</si>
  <si>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</si>
  <si>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</si>
  <si>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</si>
  <si>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</si>
  <si>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</si>
  <si>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</si>
  <si>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</si>
  <si>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</si>
  <si>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</si>
  <si>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</si>
  <si>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</si>
  <si>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</si>
  <si>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</si>
  <si>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</si>
  <si>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</si>
  <si>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</si>
  <si>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</si>
  <si>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</si>
  <si>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</si>
  <si>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</si>
  <si>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</si>
  <si>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</si>
  <si>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</si>
  <si>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</si>
  <si>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</si>
  <si>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</si>
  <si>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</si>
  <si>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</si>
  <si>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</si>
  <si>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</si>
  <si>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</si>
  <si>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</si>
  <si>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</si>
  <si>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</si>
  <si>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</si>
  <si>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</si>
  <si>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</si>
  <si>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</si>
  <si>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</si>
  <si>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</si>
  <si>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</si>
  <si>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</si>
  <si>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</si>
  <si>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</si>
  <si>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</si>
  <si>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</si>
  <si>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</si>
  <si>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</si>
  <si>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</si>
  <si>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</si>
  <si>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</si>
  <si>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</si>
  <si>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</si>
  <si>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</si>
  <si>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</si>
  <si>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</si>
  <si>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</si>
  <si>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</si>
  <si>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</si>
  <si>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</si>
  <si>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</si>
  <si>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</si>
  <si>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</si>
  <si>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</si>
  <si>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</si>
  <si>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</si>
  <si>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</si>
  <si>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</si>
  <si>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</si>
  <si>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</si>
  <si>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</si>
  <si>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</si>
  <si>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</si>
  <si>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</si>
  <si>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</si>
  <si>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</si>
  <si>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</si>
  <si>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</si>
  <si>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</si>
  <si>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</si>
  <si>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</si>
  <si>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</si>
  <si>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</si>
  <si>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</si>
  <si>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</si>
  <si>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</si>
  <si>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</si>
  <si>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</si>
  <si>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</si>
  <si>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</si>
  <si>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</si>
  <si>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</si>
  <si>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</si>
  <si>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</si>
  <si>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</si>
  <si>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</si>
  <si>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</si>
  <si>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</si>
  <si>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</si>
  <si>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</si>
  <si>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</si>
  <si>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</si>
  <si>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</si>
  <si>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</si>
  <si>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</si>
  <si>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</si>
  <si>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</si>
  <si>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</si>
  <si>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</si>
  <si>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</si>
  <si>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</si>
  <si>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</si>
  <si>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</si>
  <si>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</si>
  <si>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</si>
  <si>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</si>
  <si>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</si>
  <si>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</si>
  <si>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</si>
  <si>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</si>
  <si>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</si>
  <si>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</si>
  <si>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</si>
  <si>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</si>
  <si>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</si>
  <si>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</si>
  <si>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</si>
  <si>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</si>
  <si>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</si>
  <si>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</si>
  <si>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</si>
  <si>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</si>
  <si>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</si>
  <si>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</si>
  <si>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</si>
  <si>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</si>
  <si>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</si>
  <si>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</si>
  <si>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</si>
  <si>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</si>
  <si>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</si>
  <si>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</si>
  <si>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</si>
  <si>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</si>
  <si>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</si>
  <si>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</si>
  <si>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</si>
  <si>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</si>
  <si>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</si>
  <si>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</si>
  <si>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</si>
  <si>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</si>
  <si>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</si>
  <si>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</si>
  <si>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</si>
  <si>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</si>
  <si>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</si>
  <si>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</si>
  <si>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</si>
  <si>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</si>
  <si>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</si>
  <si>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</si>
  <si>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</si>
  <si>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</si>
  <si>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</si>
  <si>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</si>
  <si>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</si>
  <si>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</si>
  <si>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</si>
  <si>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</si>
  <si>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</si>
  <si>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</si>
  <si>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</si>
  <si>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</si>
  <si>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</si>
  <si>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</si>
  <si>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</si>
  <si>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</si>
  <si>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</si>
  <si>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</si>
  <si>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</si>
  <si>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</si>
  <si>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</si>
  <si>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</si>
  <si>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</si>
  <si>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</si>
  <si>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</si>
  <si>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</si>
  <si>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</si>
  <si>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</si>
  <si>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</si>
  <si>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</si>
  <si>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</si>
  <si>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</si>
  <si>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</si>
  <si>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</si>
  <si>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</si>
  <si>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</si>
  <si>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</si>
  <si>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</si>
  <si>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</si>
  <si>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</si>
  <si>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</si>
  <si>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</si>
  <si>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</si>
  <si>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</si>
  <si>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</si>
  <si>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</si>
  <si>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</si>
  <si>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</si>
  <si>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</si>
  <si>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</si>
  <si>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</si>
  <si>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</si>
  <si>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</si>
  <si>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</si>
  <si>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</si>
  <si>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</si>
  <si>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</si>
  <si>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</si>
  <si>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</si>
  <si>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</si>
  <si>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</si>
  <si>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</si>
  <si>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</si>
  <si>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</si>
  <si>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</si>
  <si>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</si>
  <si>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</si>
  <si>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</si>
  <si>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</si>
  <si>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</si>
  <si>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</si>
  <si>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</si>
  <si>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</si>
  <si>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</si>
  <si>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</si>
  <si>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</si>
  <si>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</si>
  <si>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</si>
  <si>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</si>
  <si>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</si>
  <si>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</si>
  <si>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</si>
  <si>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</si>
  <si>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</si>
  <si>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</si>
  <si>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</si>
  <si>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</si>
  <si>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</si>
  <si>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</si>
  <si>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</si>
  <si>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</si>
  <si>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</si>
  <si>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</si>
  <si>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</si>
  <si>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</si>
  <si>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</si>
  <si>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</si>
  <si>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</si>
  <si>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</si>
  <si>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</si>
  <si>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</si>
  <si>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</si>
  <si>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</si>
  <si>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</si>
  <si>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</si>
  <si>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</si>
  <si>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</si>
  <si>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</si>
  <si>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</si>
  <si>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</si>
  <si>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</si>
  <si>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</si>
  <si>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</si>
  <si>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</si>
  <si>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</si>
  <si>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</si>
  <si>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</si>
  <si>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</si>
  <si>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</si>
  <si>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</si>
  <si>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</si>
  <si>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</si>
  <si>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</si>
  <si>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</si>
  <si>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</si>
  <si>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</si>
  <si>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</si>
  <si>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</si>
  <si>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</si>
  <si>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</si>
  <si>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</si>
  <si>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</si>
  <si>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</si>
  <si>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</si>
  <si>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</si>
  <si>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</si>
  <si>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</si>
  <si>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</si>
  <si>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</si>
  <si>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</si>
  <si>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</si>
  <si>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</si>
  <si>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</si>
  <si>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</si>
  <si>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</si>
  <si>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</si>
  <si>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</si>
  <si>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</si>
  <si>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</si>
  <si>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</si>
  <si>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</si>
  <si>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</si>
  <si>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</si>
  <si>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</si>
  <si>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</si>
  <si>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</si>
  <si>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</si>
  <si>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</si>
  <si>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</si>
  <si>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</si>
  <si>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</si>
  <si>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</si>
  <si>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</si>
  <si>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</si>
  <si>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</si>
  <si>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</si>
  <si>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</si>
  <si>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</si>
  <si>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</si>
  <si>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</si>
  <si>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</si>
  <si>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</si>
  <si>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</si>
  <si>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</si>
  <si>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</si>
  <si>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</si>
  <si>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</si>
  <si>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</si>
  <si>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</si>
  <si>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</si>
  <si>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</si>
  <si>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</si>
  <si>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</si>
  <si>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</si>
  <si>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</si>
  <si>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</si>
  <si>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</si>
  <si>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</si>
  <si>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</si>
  <si>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</si>
  <si>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</si>
  <si>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</si>
  <si>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</si>
  <si>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</si>
  <si>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</si>
  <si>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</si>
  <si>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</si>
  <si>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</si>
  <si>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</si>
  <si>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</si>
  <si>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</si>
  <si>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</si>
  <si>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</si>
  <si>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</si>
  <si>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</si>
  <si>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</si>
  <si>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</si>
  <si>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</si>
  <si>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</si>
  <si>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</si>
  <si>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</si>
  <si>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</si>
  <si>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</si>
  <si>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</si>
  <si>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</si>
  <si>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</si>
  <si>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</si>
  <si>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</si>
  <si>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</si>
  <si>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</si>
  <si>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</si>
  <si>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</si>
  <si>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</si>
  <si>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</si>
  <si>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</si>
  <si>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</si>
  <si>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</si>
  <si>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</si>
  <si>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</si>
  <si>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</si>
  <si>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</si>
  <si>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</si>
  <si>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</si>
  <si>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</si>
  <si>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</si>
  <si>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</si>
  <si>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</si>
  <si>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</si>
  <si>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</si>
  <si>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</si>
  <si>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</si>
  <si>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</si>
  <si>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</si>
  <si>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</si>
  <si>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</si>
  <si>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</si>
  <si>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</si>
  <si>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</si>
  <si>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</si>
  <si>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</si>
  <si>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</si>
  <si>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</si>
  <si>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</si>
  <si>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</si>
  <si>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</si>
  <si>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</si>
  <si>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</si>
  <si>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</si>
  <si>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</si>
  <si>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</si>
  <si>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</si>
  <si>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</si>
  <si>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</si>
  <si>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</si>
  <si>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</si>
  <si>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</si>
  <si>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</si>
  <si>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</si>
  <si>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</si>
  <si>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</si>
  <si>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</si>
  <si>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</si>
  <si>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</si>
  <si>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</si>
  <si>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</si>
  <si>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</si>
  <si>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</si>
  <si>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</si>
  <si>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</si>
  <si>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</si>
  <si>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</si>
  <si>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</si>
  <si>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</si>
  <si>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</si>
  <si>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</si>
  <si>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</si>
  <si>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</si>
  <si>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</si>
  <si>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</si>
  <si>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</si>
  <si>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</si>
  <si>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</si>
  <si>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</si>
  <si>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</si>
  <si>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</si>
  <si>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</si>
  <si>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</si>
  <si>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</si>
  <si>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</si>
  <si>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</si>
  <si>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</si>
  <si>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</si>
  <si>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</si>
  <si>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</si>
  <si>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</si>
  <si>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</si>
  <si>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</si>
  <si>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</si>
  <si>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</si>
  <si>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</si>
  <si>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</si>
  <si>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</si>
  <si>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</si>
  <si>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</si>
  <si>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</si>
  <si>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</si>
  <si>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</si>
  <si>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</si>
  <si>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</si>
  <si>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</si>
  <si>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</si>
  <si>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</si>
  <si>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</si>
  <si>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</si>
  <si>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</si>
  <si>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</si>
  <si>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</si>
  <si>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</si>
  <si>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</si>
  <si>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</si>
  <si>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</si>
  <si>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</si>
  <si>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</si>
  <si>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</si>
  <si>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</si>
  <si>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</si>
  <si>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</si>
  <si>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</si>
  <si>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</si>
  <si>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</si>
  <si>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</si>
  <si>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</si>
  <si>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</si>
  <si>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</si>
  <si>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</si>
  <si>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</si>
  <si>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</si>
  <si>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</si>
  <si>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</si>
  <si>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</si>
  <si>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</si>
  <si>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</si>
  <si>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</si>
  <si>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</si>
  <si>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</si>
  <si>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</si>
  <si>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</si>
  <si>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</si>
  <si>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</si>
  <si>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</si>
  <si>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</si>
  <si>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</si>
  <si>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</si>
  <si>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</si>
  <si>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</si>
  <si>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</si>
  <si>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</si>
  <si>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</si>
  <si>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</si>
  <si>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</si>
  <si>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</si>
  <si>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</si>
  <si>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</si>
  <si>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</si>
  <si>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</si>
  <si>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</si>
  <si>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</si>
  <si>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</si>
  <si>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</si>
  <si>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</si>
  <si>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</si>
  <si>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</si>
  <si>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</si>
  <si>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</si>
  <si>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</si>
  <si>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</si>
  <si>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</si>
  <si>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</si>
  <si>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</si>
  <si>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</si>
  <si>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</si>
  <si>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</si>
  <si>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</si>
  <si>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</si>
  <si>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</si>
  <si>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</si>
  <si>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</si>
  <si>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</si>
  <si>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</si>
  <si>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</si>
  <si>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</si>
  <si>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</si>
  <si>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</si>
  <si>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</si>
  <si>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</si>
  <si>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</si>
  <si>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</si>
  <si>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</si>
  <si>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</si>
  <si>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</si>
  <si>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</si>
  <si>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</si>
  <si>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</si>
  <si>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</si>
  <si>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</si>
  <si>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</si>
  <si>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</si>
  <si>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</si>
  <si>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</si>
  <si>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</si>
  <si>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</si>
  <si>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</si>
  <si>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</si>
  <si>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</si>
  <si>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</si>
  <si>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</si>
  <si>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</si>
  <si>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</si>
  <si>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</si>
  <si>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</si>
  <si>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</si>
  <si>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</si>
  <si>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</si>
  <si>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</si>
  <si>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</si>
  <si>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</si>
  <si>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</si>
  <si>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</si>
  <si>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</si>
  <si>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</si>
  <si>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</si>
  <si>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</si>
  <si>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</si>
  <si>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</si>
  <si>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</si>
  <si>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</si>
  <si>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</si>
  <si>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</si>
  <si>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</si>
  <si>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</si>
  <si>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</si>
  <si>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</si>
  <si>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</si>
  <si>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</si>
  <si>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</si>
  <si>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</si>
  <si>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</si>
  <si>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</si>
  <si>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</si>
  <si>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</si>
  <si>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</si>
  <si>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</si>
  <si>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</si>
  <si>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</si>
  <si>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</si>
  <si>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</si>
  <si>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</si>
  <si>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</si>
  <si>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</si>
  <si>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</si>
  <si>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</si>
  <si>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</si>
  <si>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</si>
  <si>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</si>
  <si>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</si>
  <si>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</si>
  <si>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</si>
  <si>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</si>
  <si>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</si>
  <si>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</si>
  <si>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</si>
  <si>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</si>
  <si>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</si>
  <si>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</si>
  <si>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</si>
  <si>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</si>
  <si>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</si>
  <si>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</si>
  <si>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</si>
  <si>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</si>
  <si>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</si>
  <si>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</si>
  <si>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</si>
  <si>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</si>
  <si>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</si>
  <si>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</si>
  <si>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</si>
  <si>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</si>
  <si>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</si>
  <si>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</si>
  <si>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</si>
  <si>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</si>
  <si>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</si>
  <si>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</si>
  <si>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</si>
  <si>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</si>
  <si>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</si>
  <si>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</si>
  <si>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</si>
  <si>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</si>
  <si>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</si>
  <si>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</si>
  <si>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</si>
  <si>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</si>
  <si>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</si>
  <si>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</si>
  <si>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</si>
  <si>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</si>
  <si>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</si>
  <si>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</si>
  <si>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</si>
  <si>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</si>
  <si>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</si>
  <si>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</si>
  <si>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</si>
  <si>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</si>
  <si>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</si>
  <si>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</si>
  <si>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</si>
  <si>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</si>
  <si>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</si>
  <si>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</si>
  <si>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</si>
  <si>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</si>
  <si>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</si>
  <si>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</si>
  <si>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</si>
  <si>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</si>
  <si>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</si>
  <si>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</si>
  <si>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</si>
  <si>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</si>
  <si>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</si>
  <si>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</si>
  <si>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</si>
  <si>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</si>
  <si>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</si>
  <si>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</si>
  <si>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</si>
  <si>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</si>
  <si>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</si>
  <si>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</si>
  <si>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</si>
  <si>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</si>
  <si>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</si>
  <si>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</si>
  <si>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</si>
  <si>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</si>
  <si>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</si>
  <si>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</si>
  <si>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</si>
  <si>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</si>
  <si>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</si>
  <si>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</si>
  <si>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</si>
  <si>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</si>
  <si>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</si>
  <si>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</si>
  <si>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</si>
  <si>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</si>
  <si>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</si>
  <si>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</si>
  <si>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</si>
  <si>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</si>
  <si>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</si>
  <si>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</si>
  <si>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</si>
  <si>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</si>
  <si>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</si>
  <si>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</si>
  <si>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</si>
  <si>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</si>
  <si>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</si>
  <si>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</si>
  <si>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</si>
  <si>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</si>
  <si>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</si>
  <si>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</si>
  <si>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</si>
  <si>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</si>
  <si>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</si>
  <si>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</si>
  <si>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</si>
  <si>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</si>
  <si>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</si>
  <si>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</si>
  <si>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</si>
  <si>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</si>
  <si>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</si>
  <si>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</si>
  <si>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</si>
  <si>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</si>
  <si>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</si>
  <si>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</si>
  <si>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</si>
  <si>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</si>
  <si>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</si>
  <si>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</si>
  <si>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</si>
  <si>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</si>
  <si>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</si>
  <si>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</si>
  <si>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</si>
  <si>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</si>
  <si>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</si>
  <si>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</si>
  <si>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</si>
  <si>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</si>
  <si>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</si>
  <si>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</si>
  <si>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</si>
  <si>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</si>
  <si>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</si>
  <si>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</si>
  <si>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</si>
  <si>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</si>
  <si>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</si>
  <si>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</si>
  <si>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</si>
  <si>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</si>
  <si>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</si>
  <si>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</si>
  <si>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</si>
  <si>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</si>
  <si>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</si>
  <si>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</si>
  <si>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</si>
  <si>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</si>
  <si>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</si>
  <si>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</si>
  <si>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</si>
  <si>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</si>
  <si>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</si>
  <si>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</si>
  <si>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</si>
  <si>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</si>
  <si>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</si>
  <si>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</si>
  <si>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</si>
  <si>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</si>
  <si>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</si>
  <si>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</si>
  <si>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</si>
  <si>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</si>
  <si>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</si>
  <si>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</si>
  <si>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</si>
  <si>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</si>
  <si>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</si>
  <si>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</si>
  <si>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</si>
  <si>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</si>
  <si>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</si>
  <si>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</si>
  <si>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</si>
  <si>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</si>
  <si>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</si>
  <si>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</si>
  <si>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</si>
  <si>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</si>
  <si>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</si>
  <si>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</si>
  <si>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</si>
  <si>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</si>
  <si>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</si>
  <si>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</si>
  <si>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</si>
  <si>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</si>
  <si>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</si>
  <si>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</si>
  <si>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</si>
  <si>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</si>
  <si>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</si>
  <si>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</si>
  <si>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</si>
  <si>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</si>
  <si>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</si>
  <si>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</si>
  <si>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</si>
  <si>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</si>
  <si>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</si>
  <si>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</si>
  <si>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</si>
  <si>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</si>
  <si>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</si>
  <si>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</si>
  <si>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</si>
  <si>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</si>
  <si>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</si>
  <si>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</si>
  <si>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</si>
  <si>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</si>
  <si>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</si>
  <si>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</si>
  <si>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</si>
  <si>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</si>
  <si>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</si>
  <si>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</si>
  <si>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</si>
  <si>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</si>
  <si>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</si>
  <si>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</si>
  <si>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</si>
  <si>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</si>
  <si>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</si>
  <si>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</si>
  <si>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</si>
  <si>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</si>
  <si>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</si>
  <si>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</si>
  <si>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</si>
  <si>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</si>
  <si>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</si>
  <si>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</si>
  <si>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</si>
  <si>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</si>
  <si>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</si>
  <si>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</si>
  <si>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</si>
  <si>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</si>
  <si>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</si>
  <si>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</si>
  <si>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</si>
  <si>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</si>
  <si>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</si>
  <si>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</si>
  <si>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</si>
  <si>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</si>
  <si>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</si>
  <si>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</si>
  <si>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</si>
  <si>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</si>
  <si>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</si>
  <si>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</si>
  <si>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</si>
  <si>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</si>
  <si>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</si>
  <si>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</si>
  <si>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</si>
  <si>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</si>
  <si>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</si>
  <si>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</si>
  <si>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</si>
  <si>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</si>
  <si>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</si>
  <si>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</si>
  <si>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</si>
  <si>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</si>
  <si>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</si>
  <si>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</si>
  <si>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</si>
  <si>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</si>
  <si>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</si>
  <si>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</si>
  <si>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</si>
  <si>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</si>
  <si>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</si>
  <si>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</si>
  <si>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</si>
  <si>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</si>
  <si>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</si>
  <si>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</si>
  <si>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</si>
  <si>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</si>
  <si>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</si>
  <si>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</si>
  <si>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</si>
  <si>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</si>
  <si>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</si>
  <si>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</si>
  <si>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</si>
  <si>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</si>
  <si>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</si>
  <si>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</si>
  <si>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</si>
  <si>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</si>
  <si>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</si>
  <si>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</si>
  <si>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</si>
  <si>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</si>
  <si>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</si>
  <si>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</si>
  <si>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</si>
  <si>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</si>
  <si>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</si>
  <si>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</si>
  <si>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</si>
  <si>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</si>
  <si>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</si>
  <si>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</si>
  <si>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</si>
  <si>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</si>
  <si>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</si>
  <si>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</si>
  <si>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</si>
  <si>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</si>
  <si>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</si>
  <si>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</si>
  <si>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</si>
  <si>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</si>
  <si>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</si>
  <si>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</si>
  <si>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</si>
  <si>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</si>
  <si>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</si>
  <si>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</si>
  <si>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</si>
  <si>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</si>
  <si>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</si>
  <si>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</si>
  <si>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</si>
  <si>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</si>
  <si>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</si>
  <si>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</si>
  <si>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</si>
  <si>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</si>
  <si>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</si>
  <si>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</si>
  <si>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</si>
  <si>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</si>
  <si>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</si>
  <si>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</si>
  <si>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</si>
  <si>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</si>
  <si>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</si>
  <si>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</si>
  <si>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</si>
  <si>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</si>
  <si>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</si>
  <si>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</si>
  <si>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</si>
  <si>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</si>
  <si>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</si>
  <si>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</si>
  <si>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</si>
  <si>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</si>
  <si>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</si>
  <si>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</si>
  <si>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</si>
  <si>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</si>
  <si>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</si>
  <si>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</si>
  <si>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</si>
  <si>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</si>
  <si>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</si>
  <si>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</si>
  <si>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</si>
  <si>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</si>
  <si>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</si>
  <si>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</si>
  <si>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</si>
  <si>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</si>
  <si>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</si>
  <si>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</si>
  <si>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</si>
  <si>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</si>
  <si>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</si>
  <si>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</si>
  <si>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</si>
  <si>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</si>
  <si>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</si>
  <si>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</si>
  <si>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</si>
  <si>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</si>
  <si>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</si>
  <si>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</si>
  <si>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</si>
  <si>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</si>
  <si>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</si>
  <si>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</si>
  <si>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</si>
  <si>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</si>
  <si>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</si>
  <si>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</si>
  <si>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</si>
  <si>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</si>
  <si>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</si>
  <si>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</si>
  <si>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</si>
  <si>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</si>
  <si>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</si>
  <si>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</si>
  <si>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</si>
  <si>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</si>
  <si>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</si>
  <si>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</si>
  <si>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</si>
  <si>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</si>
  <si>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</si>
  <si>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</si>
  <si>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</si>
  <si>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</si>
  <si>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</si>
  <si>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</si>
  <si>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</si>
  <si>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</si>
  <si>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</si>
  <si>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</si>
  <si>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</si>
  <si>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</si>
  <si>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</si>
  <si>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</si>
  <si>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</si>
  <si>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</si>
  <si>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</si>
  <si>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</si>
  <si>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</si>
  <si>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</si>
  <si>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</si>
  <si>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</si>
  <si>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</si>
  <si>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</si>
  <si>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</si>
  <si>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</si>
  <si>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</si>
  <si>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</si>
  <si>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</si>
  <si>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</si>
  <si>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</si>
  <si>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</si>
  <si>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</si>
  <si>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</si>
  <si>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</si>
  <si>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</si>
  <si>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</si>
  <si>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</si>
  <si>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</si>
  <si>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</si>
  <si>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</si>
  <si>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</si>
  <si>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</si>
  <si>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</si>
  <si>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</si>
  <si>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</si>
  <si>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</si>
  <si>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</si>
  <si>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</si>
  <si>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</si>
  <si>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</si>
  <si>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</si>
  <si>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</si>
  <si>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</si>
  <si>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</si>
  <si>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</si>
  <si>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</si>
  <si>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</si>
  <si>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</si>
  <si>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</si>
  <si>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</si>
  <si>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</si>
  <si>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</si>
  <si>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</si>
  <si>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</si>
  <si>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</si>
  <si>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</si>
  <si>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</si>
  <si>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</si>
  <si>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</si>
  <si>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</si>
  <si>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</si>
  <si>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</si>
  <si>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</si>
  <si>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</si>
  <si>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</si>
  <si>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</si>
  <si>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</si>
  <si>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</si>
  <si>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</si>
  <si>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</si>
  <si>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</si>
  <si>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</si>
  <si>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</si>
  <si>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</si>
  <si>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</si>
  <si>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</si>
  <si>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</si>
  <si>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</si>
  <si>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</si>
  <si>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</si>
  <si>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</si>
  <si>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</si>
  <si>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</si>
  <si>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</si>
  <si>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</si>
  <si>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</si>
  <si>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</si>
  <si>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</si>
  <si>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</si>
  <si>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</si>
  <si>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</si>
  <si>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</si>
  <si>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</si>
  <si>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</si>
  <si>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</si>
  <si>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</si>
  <si>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</si>
  <si>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</si>
  <si>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</si>
  <si>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</si>
  <si>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</si>
  <si>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</si>
  <si>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</si>
  <si>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</si>
  <si>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</si>
  <si>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</si>
  <si>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</si>
  <si>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</si>
  <si>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</si>
  <si>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</si>
  <si>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</si>
  <si>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</si>
  <si>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</si>
  <si>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</si>
  <si>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</si>
  <si>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</si>
  <si>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</si>
  <si>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</si>
  <si>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</si>
  <si>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</si>
  <si>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</si>
  <si>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</si>
  <si>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</si>
  <si>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</si>
  <si>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</si>
  <si>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</si>
  <si>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</si>
  <si>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</si>
  <si>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</si>
  <si>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</si>
  <si>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</si>
  <si>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</si>
  <si>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</si>
  <si>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</si>
  <si>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</si>
  <si>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</si>
  <si>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</si>
  <si>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</si>
  <si>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</si>
  <si>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</si>
  <si>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</si>
  <si>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</si>
  <si>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</si>
  <si>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</si>
  <si>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</si>
  <si>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</si>
  <si>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</si>
  <si>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</si>
  <si>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</si>
  <si>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</si>
  <si>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</si>
  <si>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</si>
  <si>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</si>
  <si>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</si>
  <si>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</si>
  <si>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</si>
  <si>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</si>
  <si>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</si>
  <si>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</si>
  <si>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</si>
  <si>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</si>
  <si>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</si>
  <si>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</si>
  <si>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</si>
  <si>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</si>
  <si>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</si>
  <si>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</si>
  <si>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</si>
  <si>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</si>
  <si>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</si>
  <si>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</si>
  <si>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</si>
  <si>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</si>
  <si>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</si>
  <si>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</si>
  <si>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</si>
  <si>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</si>
  <si>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</si>
  <si>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</si>
  <si>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</si>
  <si>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</si>
  <si>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</si>
  <si>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</si>
  <si>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</si>
  <si>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</si>
  <si>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</si>
  <si>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</si>
  <si>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</si>
  <si>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</si>
  <si>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</si>
  <si>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</si>
  <si>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</si>
  <si>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</si>
  <si>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</si>
  <si>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</si>
  <si>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</si>
  <si>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</si>
  <si>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</si>
  <si>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</si>
  <si>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</si>
  <si>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</si>
  <si>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</si>
  <si>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</si>
  <si>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</si>
  <si>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</si>
  <si>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</si>
  <si>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</si>
  <si>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</si>
  <si>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</si>
  <si>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</si>
  <si>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</si>
  <si>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</si>
  <si>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</si>
  <si>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</si>
  <si>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</si>
  <si>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</si>
  <si>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</si>
  <si>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</si>
  <si>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</si>
  <si>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</si>
  <si>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</si>
  <si>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</si>
  <si>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</si>
  <si>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</si>
  <si>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</si>
  <si>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</si>
  <si>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</si>
  <si>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</si>
  <si>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</si>
  <si>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</si>
  <si>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</si>
  <si>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</si>
  <si>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</si>
  <si>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</si>
  <si>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</si>
  <si>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</si>
  <si>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</si>
  <si>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</si>
  <si>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</si>
  <si>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</si>
  <si>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</si>
  <si>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</si>
  <si>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</si>
  <si>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</si>
  <si>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</si>
  <si>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</si>
  <si>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</si>
  <si>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</si>
  <si>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</si>
  <si>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</si>
  <si>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</si>
  <si>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</si>
  <si>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</si>
  <si>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</si>
  <si>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</si>
  <si>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</si>
  <si>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</si>
  <si>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</si>
  <si>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</si>
  <si>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</si>
  <si>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</si>
  <si>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</si>
  <si>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</si>
  <si>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</si>
  <si>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</si>
  <si>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</si>
  <si>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</si>
  <si>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</si>
  <si>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</si>
  <si>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</si>
  <si>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</si>
  <si>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</si>
  <si>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</si>
  <si>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</si>
  <si>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</si>
  <si>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</si>
  <si>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</si>
  <si>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</si>
  <si>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</si>
  <si>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</si>
  <si>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</si>
  <si>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</si>
  <si>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</si>
  <si>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</si>
  <si>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</si>
  <si>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</si>
  <si>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</si>
  <si>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</si>
  <si>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</si>
  <si>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</si>
  <si>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</si>
  <si>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</si>
  <si>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</si>
  <si>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</si>
  <si>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</si>
  <si>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</si>
  <si>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</si>
  <si>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</si>
  <si>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</si>
  <si>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</si>
  <si>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</si>
  <si>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</si>
  <si>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</si>
  <si>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</si>
  <si>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</si>
  <si>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</si>
  <si>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</si>
  <si>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</si>
  <si>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</si>
  <si>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</si>
  <si>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</si>
  <si>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</si>
  <si>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</si>
  <si>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</si>
  <si>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</si>
  <si>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</si>
  <si>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</si>
  <si>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</si>
  <si>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</si>
  <si>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</si>
  <si>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</si>
  <si>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</si>
  <si>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</si>
  <si>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</si>
  <si>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</si>
  <si>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</si>
  <si>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</si>
  <si>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</si>
  <si>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</si>
  <si>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</si>
  <si>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</si>
  <si>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</si>
  <si>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</si>
  <si>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</si>
  <si>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</si>
  <si>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</si>
  <si>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</si>
  <si>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</si>
  <si>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</si>
  <si>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</si>
  <si>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</si>
  <si>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</si>
  <si>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</si>
  <si>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</si>
  <si>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</si>
  <si>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</si>
  <si>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</si>
  <si>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</si>
  <si>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</si>
  <si>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</si>
  <si>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</si>
  <si>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</si>
  <si>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</si>
  <si>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</si>
  <si>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</si>
  <si>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</si>
  <si>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</si>
  <si>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</si>
  <si>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</si>
  <si>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</si>
  <si>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</si>
  <si>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</si>
  <si>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</si>
  <si>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</si>
  <si>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</si>
  <si>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</si>
  <si>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</si>
  <si>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</si>
  <si>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</si>
  <si>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</si>
  <si>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</si>
  <si>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</si>
  <si>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</si>
  <si>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</si>
  <si>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</si>
  <si>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</si>
  <si>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</si>
  <si>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</si>
  <si>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</si>
  <si>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</si>
  <si>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</si>
  <si>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</si>
  <si>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</si>
  <si>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</si>
  <si>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</si>
  <si>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</si>
  <si>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</si>
  <si>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</si>
  <si>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</si>
  <si>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</si>
  <si>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</si>
  <si>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</si>
  <si>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</si>
  <si>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</si>
  <si>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</si>
  <si>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</si>
  <si>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</si>
  <si>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</si>
  <si>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</si>
  <si>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</si>
  <si>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</si>
  <si>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</si>
  <si>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</si>
  <si>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</si>
  <si>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</si>
  <si>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</si>
  <si>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</si>
  <si>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</si>
  <si>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</si>
  <si>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</si>
  <si>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</si>
  <si>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</si>
  <si>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</si>
  <si>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</si>
  <si>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</si>
  <si>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</si>
  <si>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</si>
  <si>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</si>
  <si>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</si>
  <si>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</si>
  <si>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</si>
  <si>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</si>
  <si>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</si>
  <si>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</si>
  <si>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</si>
  <si>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</si>
  <si>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</si>
  <si>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</si>
  <si>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</si>
  <si>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</si>
  <si>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</si>
  <si>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</si>
  <si>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</si>
  <si>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</si>
  <si>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</si>
  <si>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</si>
  <si>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</si>
  <si>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</si>
  <si>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</si>
  <si>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</si>
  <si>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</si>
  <si>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</si>
  <si>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</si>
  <si>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</si>
  <si>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</si>
  <si>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</si>
  <si>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</si>
  <si>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</si>
  <si>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</si>
  <si>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</si>
  <si>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</si>
  <si>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</si>
  <si>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</si>
  <si>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</si>
  <si>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</si>
  <si>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</si>
  <si>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</si>
  <si>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</si>
  <si>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</si>
  <si>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</si>
  <si>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</si>
  <si>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</si>
  <si>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</si>
  <si>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</si>
  <si>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</si>
  <si>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</si>
  <si>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</si>
  <si>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</si>
  <si>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</si>
  <si>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</si>
  <si>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</si>
  <si>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</si>
  <si>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</si>
  <si>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</si>
  <si>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</si>
  <si>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</si>
  <si>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</si>
  <si>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</si>
  <si>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</si>
  <si>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</si>
  <si>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</si>
  <si>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</si>
  <si>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</si>
  <si>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</si>
  <si>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</si>
  <si>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</si>
  <si>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</si>
  <si>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</si>
  <si>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</si>
  <si>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</si>
  <si>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</si>
  <si>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</si>
  <si>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</si>
  <si>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</si>
  <si>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</si>
  <si>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</si>
  <si>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</si>
  <si>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</si>
  <si>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</si>
  <si>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</si>
  <si>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</si>
  <si>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</si>
  <si>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</si>
  <si>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</si>
  <si>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</si>
  <si>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</si>
  <si>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</si>
  <si>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</si>
  <si>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</si>
  <si>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</si>
  <si>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</si>
  <si>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</si>
  <si>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</si>
  <si>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</si>
  <si>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</si>
  <si>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</si>
  <si>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</si>
  <si>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</si>
  <si>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</si>
  <si>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</si>
  <si>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</si>
  <si>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</si>
  <si>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</si>
  <si>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</si>
  <si>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</si>
  <si>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</si>
  <si>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</si>
  <si>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</si>
  <si>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</si>
  <si>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</si>
  <si>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</si>
  <si>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</si>
  <si>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</si>
  <si>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</si>
  <si>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</si>
  <si>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</si>
  <si>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</si>
  <si>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</si>
  <si>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</si>
  <si>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</si>
  <si>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</si>
  <si>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</si>
  <si>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</si>
  <si>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</si>
  <si>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</si>
  <si>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</si>
  <si>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</si>
  <si>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</si>
  <si>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</si>
  <si>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</si>
  <si>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</si>
  <si>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</si>
  <si>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</si>
  <si>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</si>
  <si>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</si>
  <si>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</si>
  <si>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</si>
  <si>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</si>
  <si>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</si>
  <si>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</si>
  <si>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</si>
  <si>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</si>
  <si>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</si>
  <si>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</si>
  <si>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</si>
  <si>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</si>
  <si>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</si>
  <si>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</si>
  <si>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</si>
  <si>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</si>
  <si>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</si>
  <si>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</si>
  <si>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</si>
  <si>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</si>
  <si>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</si>
  <si>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</si>
  <si>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</si>
  <si>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</si>
  <si>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</si>
  <si>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</si>
  <si>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</si>
  <si>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</si>
  <si>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</si>
  <si>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</si>
  <si>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</si>
  <si>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</si>
  <si>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</si>
  <si>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</si>
  <si>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</si>
  <si>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</si>
  <si>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</si>
  <si>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</si>
  <si>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</si>
  <si>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</si>
  <si>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</si>
  <si>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</si>
  <si>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</si>
  <si>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</si>
  <si>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</si>
  <si>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</si>
  <si>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</si>
  <si>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</si>
  <si>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</si>
  <si>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</si>
  <si>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</si>
  <si>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</si>
  <si>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</si>
  <si>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</si>
  <si>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</si>
  <si>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</si>
  <si>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</si>
  <si>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</si>
  <si>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</si>
  <si>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</si>
  <si>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</si>
  <si>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</si>
  <si>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</si>
  <si>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</si>
  <si>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</si>
  <si>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</si>
  <si>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</si>
  <si>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</si>
  <si>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</si>
  <si>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</si>
  <si>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</si>
  <si>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</si>
  <si>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</si>
  <si>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</si>
  <si>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</si>
  <si>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</si>
  <si>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</si>
  <si>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</si>
  <si>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</si>
  <si>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</si>
  <si>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</si>
  <si>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</si>
  <si>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</si>
  <si>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</si>
  <si>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</si>
  <si>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</si>
  <si>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</si>
  <si>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</si>
  <si>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</si>
  <si>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</si>
  <si>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</si>
  <si>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</si>
  <si>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</si>
  <si>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</si>
  <si>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</si>
  <si>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</si>
  <si>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</si>
  <si>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</si>
  <si>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</si>
  <si>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</si>
  <si>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</si>
  <si>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</si>
  <si>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</si>
  <si>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</si>
  <si>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</si>
  <si>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</si>
  <si>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</si>
  <si>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</si>
  <si>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</si>
  <si>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</si>
  <si>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</si>
  <si>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</si>
  <si>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</si>
  <si>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</si>
  <si>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</si>
  <si>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</si>
  <si>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</si>
  <si>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</si>
  <si>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</si>
  <si>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</si>
  <si>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</si>
  <si>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</si>
  <si>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</si>
  <si>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</si>
  <si>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</si>
  <si>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</si>
  <si>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</si>
  <si>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</si>
  <si>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</si>
  <si>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</si>
  <si>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</si>
  <si>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</si>
  <si>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</si>
  <si>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</si>
  <si>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</si>
  <si>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</si>
  <si>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</si>
  <si>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</si>
  <si>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</si>
  <si>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</si>
  <si>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</si>
  <si>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</si>
  <si>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</si>
  <si>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</si>
  <si>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</si>
  <si>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</si>
  <si>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</si>
  <si>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</si>
  <si>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</si>
  <si>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</si>
  <si>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</si>
  <si>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</si>
  <si>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</si>
  <si>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</si>
  <si>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</si>
  <si>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</si>
  <si>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</si>
  <si>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</si>
  <si>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</si>
  <si>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</si>
  <si>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</si>
  <si>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</si>
  <si>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</si>
  <si>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</si>
  <si>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</si>
  <si>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</si>
  <si>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</si>
  <si>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</si>
  <si>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</si>
  <si>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</si>
  <si>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</si>
  <si>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</si>
  <si>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</si>
  <si>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</si>
  <si>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</si>
  <si>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</si>
  <si>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</si>
  <si>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</si>
  <si>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</si>
  <si>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</si>
  <si>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</si>
  <si>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</si>
  <si>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</si>
  <si>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</si>
  <si>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</si>
  <si>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</si>
  <si>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</si>
  <si>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</si>
  <si>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</si>
  <si>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</si>
  <si>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</si>
  <si>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</si>
  <si>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</si>
  <si>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</si>
  <si>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</si>
  <si>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</si>
  <si>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</si>
  <si>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</si>
  <si>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</si>
  <si>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</si>
  <si>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</si>
  <si>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</si>
  <si>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</si>
  <si>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</si>
  <si>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</si>
  <si>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</si>
  <si>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</si>
  <si>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</si>
  <si>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</si>
  <si>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</si>
  <si>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</si>
  <si>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</si>
  <si>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</si>
  <si>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</si>
  <si>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</si>
  <si>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</si>
  <si>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</si>
  <si>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</si>
  <si>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</si>
  <si>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</si>
  <si>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</si>
  <si>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</si>
  <si>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</si>
  <si>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</si>
  <si>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</si>
  <si>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</si>
  <si>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</si>
  <si>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</si>
  <si>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</si>
  <si>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</si>
  <si>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</si>
  <si>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</si>
  <si>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</si>
  <si>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</si>
  <si>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</si>
  <si>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</si>
  <si>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</si>
  <si>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</si>
  <si>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</si>
  <si>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</si>
  <si>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</si>
  <si>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</si>
  <si>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</si>
  <si>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</si>
  <si>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</si>
  <si>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</si>
  <si>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</si>
  <si>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</si>
  <si>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</si>
  <si>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</si>
  <si>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</si>
  <si>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</si>
  <si>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</si>
  <si>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</si>
  <si>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</si>
  <si>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</si>
  <si>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</si>
  <si>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</si>
  <si>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</si>
  <si>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</si>
  <si>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</si>
  <si>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</si>
  <si>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</si>
  <si>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</si>
  <si>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</si>
  <si>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</si>
  <si>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</si>
  <si>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</si>
  <si>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</si>
  <si>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</si>
  <si>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</si>
  <si>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</si>
  <si>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</si>
  <si>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</si>
  <si>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</si>
  <si>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</si>
  <si>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</si>
  <si>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</si>
  <si>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</si>
  <si>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</si>
  <si>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</si>
  <si>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</si>
  <si>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</si>
  <si>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</si>
  <si>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</si>
  <si>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</si>
  <si>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</si>
  <si>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</si>
  <si>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</si>
  <si>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</si>
  <si>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</si>
  <si>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</si>
  <si>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</si>
  <si>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</si>
  <si>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</si>
  <si>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</si>
  <si>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</si>
  <si>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</si>
  <si>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</si>
  <si>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</si>
  <si>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</si>
  <si>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</si>
  <si>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</si>
  <si>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</si>
  <si>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</si>
  <si>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</si>
  <si>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</si>
  <si>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</si>
  <si>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</si>
  <si>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</si>
  <si>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</si>
  <si>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</si>
  <si>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</si>
  <si>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</si>
  <si>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</si>
  <si>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</si>
  <si>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</si>
  <si>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</si>
  <si>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</si>
  <si>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</si>
  <si>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</si>
  <si>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</si>
  <si>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</si>
  <si>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</si>
  <si>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</si>
  <si>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</si>
  <si>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</si>
  <si>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</si>
  <si>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</si>
  <si>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</si>
  <si>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</si>
  <si>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</si>
  <si>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</si>
  <si>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</si>
  <si>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</si>
  <si>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</si>
  <si>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</si>
  <si>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</si>
  <si>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</si>
  <si>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</si>
  <si>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</si>
  <si>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</si>
  <si>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</si>
  <si>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</si>
  <si>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</si>
  <si>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</si>
  <si>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</si>
  <si>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</si>
  <si>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</si>
  <si>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</si>
  <si>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</si>
  <si>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</si>
  <si>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</si>
  <si>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</si>
  <si>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</si>
  <si>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</si>
  <si>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</si>
  <si>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</si>
  <si>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</si>
  <si>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</si>
  <si>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</si>
  <si>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</si>
  <si>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</si>
  <si>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</si>
  <si>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</si>
  <si>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</si>
  <si>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</si>
  <si>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</si>
  <si>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</si>
  <si>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</si>
  <si>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</si>
  <si>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</si>
  <si>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</si>
  <si>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</si>
  <si>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</si>
  <si>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</si>
  <si>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</si>
  <si>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</si>
  <si>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</si>
  <si>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</si>
  <si>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</si>
  <si>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</si>
  <si>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</si>
  <si>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</si>
  <si>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</si>
  <si>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</si>
  <si>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</si>
  <si>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</si>
  <si>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</si>
  <si>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</si>
  <si>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</si>
  <si>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</si>
  <si>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</si>
  <si>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</si>
  <si>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</si>
  <si>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</si>
  <si>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</si>
  <si>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</si>
  <si>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</si>
  <si>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</si>
  <si>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</si>
  <si>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</si>
  <si>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</si>
  <si>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</si>
  <si>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</si>
  <si>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</si>
  <si>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</si>
  <si>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</si>
  <si>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</si>
  <si>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</si>
  <si>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</si>
  <si>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</si>
  <si>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</si>
  <si>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</si>
  <si>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</si>
  <si>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</si>
  <si>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</si>
  <si>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</si>
  <si>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</si>
  <si>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</si>
  <si>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</si>
  <si>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</si>
  <si>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</si>
  <si>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</si>
  <si>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</si>
  <si>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</si>
  <si>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</si>
  <si>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</si>
  <si>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</si>
  <si>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</si>
  <si>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</si>
  <si>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</si>
  <si>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</si>
  <si>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</si>
  <si>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</si>
  <si>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</si>
  <si>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</si>
  <si>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</si>
  <si>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</si>
  <si>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</si>
  <si>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</si>
  <si>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</si>
  <si>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</si>
  <si>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</si>
  <si>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</si>
  <si>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</si>
  <si>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</si>
  <si>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</si>
  <si>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</si>
  <si>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</si>
  <si>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</si>
  <si>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</si>
  <si>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</si>
  <si>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</si>
  <si>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</si>
  <si>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</si>
  <si>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</si>
  <si>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</si>
  <si>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</si>
  <si>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</si>
  <si>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</si>
  <si>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</si>
  <si>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</si>
  <si>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</si>
  <si>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</si>
  <si>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</si>
  <si>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</si>
  <si>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</si>
  <si>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</si>
  <si>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</si>
  <si>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</si>
  <si>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</si>
  <si>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</si>
  <si>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</si>
  <si>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</si>
  <si>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</si>
  <si>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</si>
  <si>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</si>
  <si>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</si>
  <si>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</si>
  <si>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</si>
  <si>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</si>
  <si>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</si>
  <si>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</si>
  <si>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</si>
  <si>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</si>
  <si>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</si>
  <si>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</si>
  <si>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</si>
  <si>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</si>
  <si>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</si>
  <si>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</si>
  <si>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</si>
  <si>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</si>
  <si>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</si>
  <si>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</si>
  <si>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</si>
  <si>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</si>
  <si>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</si>
  <si>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</si>
  <si>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</si>
  <si>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</si>
  <si>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</si>
  <si>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</si>
  <si>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</si>
  <si>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</si>
  <si>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</si>
  <si>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</si>
  <si>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</si>
  <si>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</si>
  <si>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</si>
  <si>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</si>
  <si>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</si>
  <si>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</si>
  <si>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</si>
  <si>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</si>
  <si>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</si>
  <si>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</si>
  <si>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</si>
  <si>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</si>
  <si>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</si>
  <si>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</si>
  <si>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</si>
  <si>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</si>
  <si>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</si>
  <si>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</si>
  <si>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</si>
  <si>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</si>
  <si>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</si>
  <si>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</si>
  <si>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</si>
  <si>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</si>
  <si>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</si>
  <si>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</si>
  <si>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</si>
  <si>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</si>
  <si>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</si>
  <si>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</si>
  <si>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</si>
  <si>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</si>
  <si>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</si>
  <si>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</si>
  <si>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</si>
  <si>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</si>
  <si>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</si>
  <si>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</si>
  <si>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</si>
  <si>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</si>
  <si>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</si>
  <si>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</si>
  <si>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</si>
  <si>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</si>
  <si>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</si>
  <si>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</si>
  <si>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</si>
  <si>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</si>
  <si>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</si>
  <si>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</si>
  <si>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</si>
  <si>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</si>
  <si>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</si>
  <si>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</si>
  <si>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</si>
  <si>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</si>
  <si>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</si>
  <si>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</si>
  <si>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</si>
  <si>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</si>
  <si>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</si>
  <si>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</si>
  <si>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</si>
  <si>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</si>
  <si>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</si>
  <si>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</si>
  <si>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</si>
  <si>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</si>
  <si>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</si>
  <si>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</si>
  <si>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</si>
  <si>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</si>
  <si>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</si>
  <si>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</si>
  <si>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</si>
  <si>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</si>
  <si>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</si>
  <si>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</si>
  <si>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</si>
  <si>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</si>
  <si>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</si>
  <si>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</si>
  <si>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</si>
  <si>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</si>
  <si>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</si>
  <si>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</si>
  <si>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</si>
  <si>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</si>
  <si>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</si>
  <si>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</si>
  <si>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</si>
  <si>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</si>
  <si>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</si>
  <si>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</si>
  <si>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</si>
  <si>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</si>
  <si>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</si>
  <si>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</si>
  <si>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</si>
  <si>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</si>
  <si>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</si>
  <si>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</si>
  <si>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</si>
  <si>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</si>
  <si>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</si>
  <si>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</si>
  <si>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</si>
  <si>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</si>
  <si>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</si>
  <si>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</si>
  <si>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</si>
  <si>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</si>
  <si>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</si>
  <si>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</si>
  <si>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</si>
  <si>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</si>
  <si>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</si>
  <si>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</si>
  <si>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</si>
  <si>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</si>
  <si>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</si>
  <si>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</si>
  <si>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</si>
  <si>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</si>
  <si>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</si>
  <si>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</si>
  <si>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</si>
  <si>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</si>
  <si>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</si>
  <si>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</si>
  <si>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</si>
  <si>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</si>
  <si>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</si>
  <si>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</si>
  <si>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</si>
  <si>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</si>
  <si>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</si>
  <si>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</si>
  <si>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</si>
  <si>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</si>
  <si>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</si>
  <si>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</si>
  <si>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</si>
  <si>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</si>
  <si>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</si>
  <si>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</si>
  <si>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</si>
  <si>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</si>
  <si>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</si>
  <si>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</si>
  <si>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</si>
  <si>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</si>
  <si>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</si>
  <si>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</si>
  <si>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</si>
  <si>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</si>
  <si>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</si>
  <si>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</si>
  <si>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</si>
  <si>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</si>
  <si>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</si>
  <si>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</si>
  <si>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</si>
  <si>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</si>
  <si>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</si>
  <si>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</si>
  <si>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</si>
  <si>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</si>
  <si>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</si>
  <si>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</si>
  <si>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</si>
  <si>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</si>
  <si>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</si>
  <si>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</si>
  <si>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</si>
  <si>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</si>
  <si>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</si>
  <si>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</si>
  <si>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</si>
  <si>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</si>
  <si>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</si>
  <si>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</si>
  <si>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</si>
  <si>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</si>
  <si>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</si>
  <si>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</si>
  <si>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</si>
  <si>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</si>
  <si>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</si>
  <si>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</si>
  <si>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</si>
  <si>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</si>
  <si>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</si>
  <si>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</si>
  <si>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</si>
  <si>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</si>
  <si>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</si>
  <si>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</si>
  <si>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</si>
  <si>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</si>
  <si>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</si>
  <si>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</si>
  <si>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</si>
  <si>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</si>
  <si>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</si>
  <si>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</si>
  <si>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</si>
  <si>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</si>
  <si>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</si>
  <si>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</si>
  <si>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</si>
  <si>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</si>
  <si>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</si>
  <si>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</si>
  <si>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</si>
  <si>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</si>
  <si>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</si>
  <si>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</si>
  <si>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</si>
  <si>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</si>
  <si>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</si>
  <si>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</si>
  <si>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</si>
  <si>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</si>
  <si>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</si>
  <si>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</si>
  <si>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</si>
  <si>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</si>
  <si>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</si>
  <si>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</si>
  <si>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</si>
  <si>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</si>
  <si>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</si>
  <si>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</si>
  <si>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</si>
  <si>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</si>
  <si>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</si>
  <si>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</si>
  <si>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</si>
  <si>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</si>
  <si>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</si>
  <si>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</si>
  <si>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</si>
  <si>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</si>
  <si>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</si>
  <si>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</si>
  <si>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</si>
  <si>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</si>
  <si>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</si>
  <si>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</si>
  <si>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</si>
  <si>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</si>
  <si>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</si>
  <si>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</si>
  <si>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</si>
  <si>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</si>
  <si>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</si>
  <si>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</si>
  <si>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</si>
  <si>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</si>
  <si>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</si>
  <si>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</si>
  <si>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</si>
  <si>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</si>
  <si>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</si>
  <si>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</si>
  <si>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</si>
  <si>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</si>
  <si>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</si>
  <si>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</si>
  <si>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</si>
  <si>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</si>
  <si>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</si>
  <si>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</si>
  <si>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</si>
  <si>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</si>
  <si>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</si>
  <si>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</si>
  <si>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</si>
  <si>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</si>
  <si>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</si>
  <si>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</si>
  <si>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</si>
  <si>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</si>
  <si>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</si>
  <si>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</si>
  <si>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</si>
  <si>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</si>
  <si>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</si>
  <si>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</si>
  <si>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</si>
  <si>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</si>
  <si>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</si>
  <si>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</si>
  <si>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</si>
  <si>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</si>
  <si>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</si>
  <si>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</si>
  <si>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</si>
  <si>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</si>
  <si>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</si>
  <si>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</si>
  <si>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</si>
  <si>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</si>
  <si>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</si>
  <si>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</si>
  <si>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</si>
  <si>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</si>
  <si>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</si>
  <si>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</si>
  <si>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</si>
  <si>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</si>
  <si>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</si>
  <si>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</si>
  <si>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</si>
  <si>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</si>
  <si>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</si>
  <si>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</si>
  <si>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</si>
  <si>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</si>
  <si>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</si>
  <si>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</si>
  <si>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</si>
  <si>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</si>
  <si>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</si>
  <si>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</si>
  <si>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</si>
  <si>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</si>
  <si>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</si>
  <si>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</si>
  <si>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</si>
  <si>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</si>
  <si>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</si>
  <si>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</si>
  <si>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</si>
  <si>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</si>
  <si>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</si>
  <si>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</si>
  <si>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</si>
  <si>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</si>
  <si>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</si>
  <si>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</si>
  <si>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</si>
  <si>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</si>
  <si>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</si>
  <si>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</si>
  <si>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</si>
  <si>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</si>
  <si>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</si>
  <si>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</si>
  <si>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</si>
  <si>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</si>
  <si>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</si>
  <si>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</si>
  <si>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</si>
  <si>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</si>
  <si>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</si>
  <si>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</si>
  <si>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</si>
  <si>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</si>
  <si>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</si>
  <si>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</si>
  <si>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</si>
  <si>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</si>
  <si>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</si>
  <si>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</si>
  <si>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</si>
  <si>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</si>
  <si>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</si>
  <si>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</si>
  <si>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</si>
  <si>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</si>
  <si>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</si>
  <si>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</si>
  <si>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</si>
  <si>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</si>
  <si>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</si>
  <si>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</si>
  <si>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</si>
  <si>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</si>
  <si>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</si>
  <si>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</si>
  <si>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</si>
  <si>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</si>
  <si>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</si>
  <si>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</si>
  <si>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</si>
  <si>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</si>
  <si>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</si>
  <si>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</si>
  <si>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</si>
  <si>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</si>
  <si>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</si>
  <si>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</si>
  <si>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</si>
  <si>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</si>
  <si>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</si>
  <si>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</si>
  <si>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</si>
  <si>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</si>
  <si>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</si>
  <si>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</si>
  <si>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</si>
  <si>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</si>
  <si>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</si>
  <si>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</si>
  <si>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</si>
  <si>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</si>
  <si>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</si>
  <si>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</si>
  <si>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</si>
  <si>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</si>
  <si>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</si>
  <si>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</si>
  <si>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</si>
  <si>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</si>
  <si>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</si>
  <si>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</si>
  <si>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</si>
  <si>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</si>
  <si>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</si>
  <si>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</si>
  <si>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</si>
  <si>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</si>
  <si>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</si>
  <si>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</si>
  <si>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</si>
  <si>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</si>
  <si>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</si>
  <si>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</si>
  <si>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</si>
  <si>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</si>
  <si>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</si>
  <si>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</si>
  <si>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</si>
  <si>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</si>
  <si>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</si>
  <si>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</si>
  <si>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</si>
  <si>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</si>
  <si>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</si>
  <si>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</si>
  <si>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</si>
  <si>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</si>
  <si>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</si>
  <si>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</si>
  <si>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</si>
  <si>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</si>
  <si>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</si>
  <si>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</si>
  <si>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</si>
  <si>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</si>
  <si>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</si>
  <si>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</si>
  <si>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</si>
  <si>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</si>
  <si>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</si>
  <si>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</si>
  <si>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</si>
  <si>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</si>
  <si>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</si>
  <si>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</si>
  <si>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</si>
  <si>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</si>
  <si>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</si>
  <si>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</si>
  <si>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</si>
  <si>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</si>
  <si>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</si>
  <si>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</si>
  <si>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</si>
  <si>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</si>
  <si>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</si>
  <si>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</si>
  <si>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</si>
  <si>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</si>
  <si>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</si>
  <si>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</si>
  <si>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</si>
  <si>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</si>
  <si>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</si>
  <si>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</si>
  <si>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</si>
  <si>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</si>
  <si>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</si>
  <si>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</si>
  <si>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</si>
  <si>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</si>
  <si>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</si>
  <si>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</si>
  <si>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</si>
  <si>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</si>
  <si>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</si>
  <si>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</si>
  <si>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</si>
  <si>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</si>
  <si>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</si>
  <si>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</si>
  <si>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</si>
  <si>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</si>
  <si>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</si>
  <si>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</si>
  <si>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</si>
  <si>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</si>
  <si>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</si>
  <si>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</si>
  <si>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</si>
  <si>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</si>
  <si>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</si>
  <si>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</si>
  <si>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</si>
  <si>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</si>
  <si>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</si>
  <si>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</si>
  <si>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</si>
  <si>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</si>
  <si>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</si>
  <si>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</si>
  <si>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</si>
  <si>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</si>
  <si>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</si>
  <si>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</si>
  <si>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</si>
  <si>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</si>
  <si>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</si>
  <si>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</si>
  <si>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</si>
  <si>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</si>
  <si>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</si>
  <si>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</si>
  <si>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</si>
  <si>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</si>
  <si>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</si>
  <si>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</si>
  <si>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</si>
  <si>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</si>
  <si>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</si>
  <si>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</si>
  <si>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</si>
  <si>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</si>
  <si>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</si>
  <si>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</si>
  <si>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</si>
  <si>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</si>
  <si>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</si>
  <si>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</si>
  <si>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</si>
  <si>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</si>
  <si>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</si>
  <si>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</si>
  <si>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</si>
  <si>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</si>
  <si>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</si>
  <si>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</si>
  <si>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</si>
  <si>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</si>
  <si>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</si>
  <si>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</si>
  <si>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</si>
  <si>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</si>
  <si>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</si>
  <si>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</si>
  <si>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</si>
  <si>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</si>
  <si>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</si>
  <si>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</si>
  <si>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</si>
  <si>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</si>
  <si>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</si>
  <si>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</si>
  <si>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</si>
  <si>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</si>
  <si>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</si>
  <si>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</si>
  <si>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</si>
  <si>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</si>
  <si>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</si>
  <si>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</si>
  <si>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</si>
  <si>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</si>
  <si>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</si>
  <si>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</si>
  <si>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</si>
  <si>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</si>
  <si>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</si>
  <si>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</si>
  <si>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</si>
  <si>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</si>
  <si>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</si>
  <si>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</si>
  <si>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</si>
  <si>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</si>
  <si>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</si>
  <si>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</si>
  <si>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</si>
  <si>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</si>
  <si>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</si>
  <si>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</si>
  <si>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</si>
  <si>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</si>
  <si>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</si>
  <si>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</si>
  <si>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</si>
  <si>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</si>
  <si>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</si>
  <si>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</si>
  <si>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</si>
  <si>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</si>
  <si>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</si>
  <si>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</si>
  <si>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</si>
  <si>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</si>
  <si>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</si>
  <si>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</si>
  <si>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</si>
  <si>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</si>
  <si>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</si>
  <si>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</si>
  <si>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</si>
  <si>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</si>
  <si>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</si>
  <si>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</si>
  <si>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</si>
  <si>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</si>
  <si>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</si>
  <si>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</si>
  <si>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</si>
  <si>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</si>
  <si>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</si>
  <si>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</si>
  <si>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</si>
  <si>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</si>
  <si>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</si>
  <si>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</si>
  <si>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</si>
  <si>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</si>
  <si>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</si>
  <si>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</si>
  <si>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</si>
  <si>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</si>
  <si>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</si>
  <si>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</si>
  <si>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</si>
  <si>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</si>
  <si>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</si>
  <si>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</si>
  <si>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</si>
  <si>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</si>
  <si>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</si>
  <si>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</si>
  <si>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</si>
  <si>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</si>
  <si>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</si>
  <si>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</si>
  <si>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</si>
  <si>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</si>
  <si>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</si>
  <si>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</si>
  <si>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</si>
  <si>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</si>
  <si>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</si>
  <si>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</si>
  <si>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</si>
  <si>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</si>
  <si>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</si>
  <si>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</si>
  <si>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</si>
  <si>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</si>
  <si>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</si>
  <si>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</si>
  <si>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</si>
  <si>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</si>
  <si>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</si>
  <si>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</si>
  <si>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</si>
  <si>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</si>
  <si>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</si>
  <si>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</si>
  <si>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</si>
  <si>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</si>
  <si>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</si>
  <si>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</si>
  <si>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</si>
  <si>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</si>
  <si>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</si>
  <si>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</si>
  <si>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</si>
  <si>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</si>
  <si>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</si>
  <si>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</si>
  <si>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</si>
  <si>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</si>
  <si>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</si>
  <si>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</si>
  <si>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</si>
  <si>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</si>
  <si>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</si>
  <si>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</si>
  <si>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</si>
  <si>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</si>
  <si>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</si>
  <si>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</si>
  <si>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</si>
  <si>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</si>
  <si>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</si>
  <si>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</si>
  <si>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</si>
  <si>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</si>
  <si>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</si>
  <si>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</si>
  <si>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</si>
  <si>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</si>
  <si>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</si>
  <si>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</si>
  <si>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</si>
  <si>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</si>
  <si>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</si>
  <si>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</si>
  <si>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</si>
  <si>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</si>
  <si>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</si>
  <si>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</si>
  <si>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</si>
  <si>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</si>
  <si>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</si>
  <si>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</si>
  <si>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</si>
  <si>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</si>
  <si>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</si>
  <si>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</si>
  <si>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</si>
  <si>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</si>
  <si>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</si>
  <si>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</si>
  <si>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</si>
  <si>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</si>
  <si>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</si>
  <si>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</si>
  <si>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</si>
  <si>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</si>
  <si>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</si>
  <si>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</si>
  <si>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</si>
  <si>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</si>
  <si>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</si>
  <si>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</si>
  <si>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</si>
  <si>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</si>
  <si>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</si>
  <si>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</si>
  <si>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</si>
  <si>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</si>
  <si>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</si>
  <si>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</si>
  <si>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</si>
  <si>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</si>
  <si>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</si>
  <si>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</si>
  <si>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</si>
  <si>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</si>
  <si>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</si>
  <si>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</si>
  <si>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</si>
  <si>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</si>
  <si>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</si>
  <si>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</si>
  <si>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</si>
  <si>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</si>
  <si>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</si>
  <si>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</si>
  <si>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</si>
  <si>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</si>
  <si>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</si>
  <si>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</si>
  <si>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</si>
  <si>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</si>
  <si>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</si>
  <si>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</si>
  <si>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</si>
  <si>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</si>
  <si>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</si>
  <si>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</si>
  <si>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</si>
  <si>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</si>
  <si>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</si>
  <si>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</si>
  <si>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</si>
  <si>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</si>
  <si>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</si>
  <si>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</si>
  <si>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</si>
  <si>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</si>
  <si>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</si>
  <si>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</si>
  <si>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</si>
  <si>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</si>
  <si>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</si>
  <si>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</si>
  <si>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</si>
  <si>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</si>
  <si>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</si>
  <si>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</si>
  <si>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</si>
  <si>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</si>
  <si>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</si>
  <si>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</si>
  <si>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</si>
  <si>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</si>
  <si>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</si>
  <si>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</si>
  <si>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</si>
  <si>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</si>
  <si>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</si>
  <si>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</si>
  <si>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</si>
  <si>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</si>
  <si>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</si>
  <si>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</si>
  <si>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</si>
  <si>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</si>
  <si>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</si>
  <si>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</si>
  <si>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</si>
  <si>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</si>
  <si>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</si>
  <si>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</si>
  <si>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</si>
  <si>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</si>
  <si>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</si>
  <si>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</si>
  <si>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</si>
  <si>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</si>
  <si>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</si>
  <si>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</si>
  <si>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</si>
  <si>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</si>
  <si>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</si>
  <si>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</si>
  <si>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</si>
  <si>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</si>
  <si>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</si>
  <si>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</si>
  <si>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</si>
  <si>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</si>
  <si>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</si>
  <si>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</si>
  <si>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</si>
  <si>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</si>
  <si>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</si>
  <si>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</si>
  <si>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</si>
  <si>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</si>
  <si>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</si>
  <si>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</si>
  <si>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</si>
  <si>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</si>
  <si>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</si>
  <si>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</si>
  <si>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</si>
  <si>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</si>
  <si>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</si>
  <si>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</si>
  <si>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</si>
  <si>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</si>
  <si>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</si>
  <si>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</si>
  <si>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</si>
  <si>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</si>
  <si>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</si>
  <si>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</si>
  <si>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</si>
  <si>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</si>
  <si>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</si>
  <si>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</si>
  <si>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</si>
  <si>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</si>
  <si>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</si>
  <si>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</si>
  <si>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</si>
  <si>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</si>
  <si>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</si>
  <si>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</si>
  <si>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</si>
  <si>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</si>
  <si>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</si>
  <si>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</si>
  <si>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</si>
  <si>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</si>
  <si>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</si>
  <si>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</si>
  <si>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</si>
  <si>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</si>
  <si>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</si>
  <si>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</si>
  <si>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</si>
  <si>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</si>
  <si>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</si>
  <si>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</si>
  <si>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</si>
  <si>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</si>
  <si>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</si>
  <si>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</si>
  <si>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</si>
  <si>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</si>
  <si>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</si>
  <si>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</si>
  <si>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</si>
  <si>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</si>
  <si>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</si>
  <si>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</si>
  <si>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</si>
  <si>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</si>
  <si>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</si>
  <si>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</si>
  <si>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</si>
  <si>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</si>
  <si>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</si>
  <si>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</si>
  <si>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</si>
  <si>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</si>
  <si>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</si>
  <si>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</si>
  <si>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</si>
  <si>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</si>
  <si>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</si>
  <si>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</si>
  <si>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</si>
  <si>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</si>
  <si>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</si>
  <si>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</si>
  <si>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</si>
  <si>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</si>
  <si>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</si>
  <si>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</si>
  <si>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</si>
  <si>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</si>
  <si>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</si>
  <si>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</si>
  <si>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</si>
  <si>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</si>
  <si>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</si>
  <si>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</si>
  <si>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</si>
  <si>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</si>
  <si>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</si>
  <si>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</si>
  <si>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</si>
  <si>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</si>
  <si>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</si>
  <si>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</si>
  <si>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</si>
  <si>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</si>
  <si>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</si>
  <si>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</si>
  <si>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</si>
  <si>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</si>
  <si>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</si>
  <si>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</si>
  <si>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</si>
  <si>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</si>
  <si>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</si>
  <si>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</si>
  <si>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</si>
  <si>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</si>
  <si>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</si>
  <si>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</si>
  <si>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</si>
  <si>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</si>
  <si>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</si>
  <si>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</si>
  <si>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</si>
  <si>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</si>
  <si>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</si>
  <si>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</si>
  <si>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</si>
  <si>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</si>
  <si>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</si>
  <si>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</si>
  <si>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</si>
  <si>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</si>
  <si>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</si>
  <si>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</si>
  <si>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</si>
  <si>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</si>
  <si>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</si>
  <si>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</si>
  <si>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</si>
  <si>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</si>
  <si>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</si>
  <si>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</si>
  <si>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</si>
  <si>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</si>
  <si>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</si>
  <si>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</si>
  <si>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</si>
  <si>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</si>
  <si>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</si>
  <si>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</si>
  <si>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</si>
  <si>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</si>
  <si>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</si>
  <si>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</si>
  <si>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</si>
  <si>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</si>
  <si>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</si>
  <si>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</si>
  <si>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</si>
  <si>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</si>
  <si>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</si>
  <si>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</si>
  <si>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</si>
  <si>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</si>
  <si>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</si>
  <si>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</si>
  <si>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</si>
  <si>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</si>
  <si>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</si>
  <si>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</si>
  <si>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</si>
  <si>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</si>
  <si>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</si>
  <si>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</si>
  <si>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</si>
  <si>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</si>
  <si>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</si>
  <si>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</si>
  <si>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</si>
  <si>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</si>
  <si>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</si>
  <si>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</si>
  <si>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</si>
  <si>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</si>
  <si>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</si>
  <si>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</si>
  <si>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</si>
  <si>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</si>
  <si>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</si>
  <si>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</si>
  <si>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</si>
  <si>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</si>
  <si>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</si>
  <si>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</si>
  <si>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</si>
  <si>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</si>
  <si>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</si>
  <si>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</si>
  <si>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</si>
  <si>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</si>
  <si>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</si>
  <si>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</si>
  <si>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</si>
  <si>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</si>
  <si>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</si>
  <si>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</si>
  <si>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</si>
  <si>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</si>
  <si>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</si>
  <si>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</si>
  <si>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</si>
  <si>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</si>
  <si>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</si>
  <si>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</si>
  <si>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</si>
  <si>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</si>
  <si>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</si>
  <si>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</si>
  <si>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</si>
  <si>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</si>
  <si>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</si>
  <si>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</si>
  <si>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</si>
  <si>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</si>
  <si>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</si>
  <si>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</si>
  <si>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</si>
  <si>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</si>
  <si>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</si>
  <si>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</si>
  <si>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</si>
  <si>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</si>
  <si>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</si>
  <si>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</si>
  <si>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</si>
  <si>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</si>
  <si>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</si>
  <si>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</si>
  <si>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</si>
  <si>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</si>
  <si>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</si>
  <si>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</si>
  <si>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</si>
  <si>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</si>
  <si>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</si>
  <si>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</si>
  <si>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</si>
  <si>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</si>
  <si>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</si>
  <si>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</si>
  <si>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</si>
  <si>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</si>
  <si>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</si>
  <si>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</si>
  <si>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</si>
  <si>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</si>
  <si>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</si>
  <si>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</si>
  <si>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</si>
  <si>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</si>
  <si>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</si>
  <si>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</si>
  <si>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</si>
  <si>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</si>
  <si>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</si>
  <si>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</si>
  <si>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</si>
  <si>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</si>
  <si>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</si>
  <si>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</si>
  <si>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</si>
  <si>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</si>
  <si>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</si>
  <si>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</si>
  <si>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</si>
  <si>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</si>
  <si>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</si>
  <si>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</si>
  <si>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</si>
  <si>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</si>
  <si>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</si>
  <si>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</si>
  <si>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</si>
  <si>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</si>
  <si>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</si>
  <si>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</si>
  <si>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</si>
  <si>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</si>
  <si>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</si>
  <si>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</si>
  <si>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</si>
  <si>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</si>
  <si>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</si>
  <si>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</si>
  <si>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</si>
  <si>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</si>
  <si>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</si>
  <si>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</si>
  <si>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</si>
  <si>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</si>
  <si>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</si>
  <si>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</si>
  <si>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</si>
  <si>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</si>
  <si>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</si>
  <si>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</si>
  <si>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</si>
  <si>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</si>
  <si>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</si>
  <si>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</si>
  <si>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</si>
  <si>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</si>
  <si>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</si>
  <si>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</si>
  <si>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</si>
  <si>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</si>
  <si>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</si>
  <si>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</si>
  <si>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</si>
  <si>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</si>
  <si>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</si>
  <si>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</si>
  <si>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</si>
  <si>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</si>
  <si>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</si>
  <si>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</si>
  <si>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</si>
  <si>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</si>
  <si>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</si>
  <si>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</si>
  <si>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</si>
  <si>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</si>
  <si>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</si>
  <si>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</si>
  <si>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</si>
  <si>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</si>
  <si>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</si>
  <si>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</si>
  <si>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</si>
  <si>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</si>
  <si>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</si>
  <si>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</si>
  <si>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</si>
  <si>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</si>
  <si>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</si>
  <si>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</si>
  <si>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</si>
  <si>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</si>
  <si>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</si>
  <si>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</si>
  <si>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</si>
  <si>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</si>
  <si>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</si>
  <si>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</si>
  <si>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</si>
  <si>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</si>
  <si>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</si>
  <si>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</si>
  <si>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</si>
  <si>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</si>
  <si>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</si>
  <si>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</si>
  <si>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</si>
  <si>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</si>
  <si>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</si>
  <si>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</si>
  <si>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</si>
  <si>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</si>
  <si>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</si>
  <si>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</si>
  <si>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</si>
  <si>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</si>
  <si>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</si>
  <si>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</si>
  <si>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</si>
  <si>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</si>
  <si>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</si>
  <si>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</si>
  <si>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</si>
  <si>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</si>
  <si>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</si>
  <si>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</si>
  <si>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</si>
  <si>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</si>
  <si>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</si>
  <si>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</si>
  <si>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</si>
  <si>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</si>
  <si>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</si>
  <si>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</si>
  <si>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</si>
  <si>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</si>
  <si>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</si>
  <si>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</si>
  <si>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</si>
  <si>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</si>
  <si>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</si>
  <si>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</si>
  <si>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</si>
  <si>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</si>
  <si>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</si>
  <si>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</si>
  <si>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</si>
  <si>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</si>
  <si>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</si>
  <si>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</si>
  <si>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</si>
  <si>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</si>
  <si>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</si>
  <si>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</si>
  <si>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</si>
  <si>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</si>
  <si>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</si>
  <si>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</si>
  <si>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</si>
  <si>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</si>
  <si>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</si>
  <si>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</si>
  <si>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</si>
  <si>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</si>
  <si>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</si>
  <si>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</si>
  <si>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</si>
  <si>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</si>
  <si>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</si>
  <si>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</si>
  <si>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</si>
  <si>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</si>
  <si>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</si>
  <si>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</si>
  <si>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</si>
  <si>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</si>
  <si>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</si>
  <si>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</si>
  <si>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</si>
  <si>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</si>
  <si>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</si>
  <si>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</si>
  <si>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</si>
  <si>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</si>
  <si>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</si>
  <si>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</si>
  <si>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</si>
  <si>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</si>
  <si>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</si>
  <si>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</si>
  <si>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</si>
  <si>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</si>
  <si>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</si>
  <si>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</si>
  <si>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</si>
  <si>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</si>
  <si>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</si>
  <si>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</si>
  <si>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</si>
  <si>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</si>
  <si>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</si>
  <si>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</si>
  <si>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</si>
  <si>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</si>
  <si>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</si>
  <si>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</si>
  <si>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</si>
  <si>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</si>
  <si>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</si>
  <si>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</si>
  <si>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</si>
  <si>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</si>
  <si>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</si>
  <si>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</si>
  <si>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</si>
  <si>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</si>
  <si>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</si>
  <si>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</si>
  <si>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</si>
  <si>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</si>
  <si>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</si>
  <si>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</si>
  <si>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</si>
  <si>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</si>
  <si>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</si>
  <si>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</si>
  <si>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</si>
  <si>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</si>
  <si>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</si>
  <si>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</si>
  <si>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</si>
  <si>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</si>
  <si>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</si>
  <si>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</si>
  <si>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</si>
  <si>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</si>
  <si>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</si>
  <si>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</si>
  <si>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</si>
  <si>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</si>
  <si>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</si>
  <si>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</si>
  <si>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</si>
  <si>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</si>
  <si>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</si>
  <si>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</si>
  <si>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</si>
  <si>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</si>
  <si>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</si>
  <si>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</si>
  <si>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</si>
  <si>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</si>
  <si>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</si>
  <si>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</si>
  <si>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</si>
  <si>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</si>
  <si>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</si>
  <si>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</si>
  <si>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</si>
  <si>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</si>
  <si>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</si>
  <si>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</si>
  <si>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</si>
  <si>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</si>
  <si>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</si>
  <si>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</si>
  <si>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</si>
  <si>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</si>
  <si>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</si>
  <si>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</si>
  <si>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</si>
  <si>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</si>
  <si>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</si>
  <si>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</si>
  <si>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</si>
  <si>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</si>
  <si>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</si>
  <si>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</si>
  <si>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</si>
  <si>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</si>
  <si>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</si>
  <si>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</si>
  <si>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</si>
  <si>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</si>
  <si>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</si>
  <si>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</si>
  <si>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</si>
  <si>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</si>
  <si>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</si>
  <si>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</si>
  <si>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</si>
  <si>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</si>
  <si>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</si>
  <si>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</si>
  <si>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</si>
  <si>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</si>
  <si>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</si>
  <si>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</si>
  <si>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</si>
  <si>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</si>
  <si>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</si>
  <si>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</si>
  <si>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</si>
  <si>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</si>
  <si>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</si>
  <si>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</si>
  <si>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</si>
  <si>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</si>
  <si>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</si>
  <si>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</si>
  <si>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</si>
  <si>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</si>
  <si>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</si>
  <si>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</si>
  <si>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</si>
  <si>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</si>
  <si>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</si>
  <si>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</si>
  <si>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</si>
  <si>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</si>
  <si>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</si>
  <si>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</si>
  <si>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</si>
  <si>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</si>
  <si>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</si>
  <si>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</si>
  <si>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</si>
  <si>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</si>
  <si>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</si>
  <si>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</si>
  <si>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</si>
  <si>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</si>
  <si>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</si>
  <si>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</si>
  <si>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</si>
  <si>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</si>
  <si>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</si>
  <si>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</si>
  <si>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</si>
  <si>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</si>
  <si>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</si>
  <si>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</si>
  <si>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</si>
  <si>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</si>
  <si>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</si>
  <si>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</si>
  <si>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</si>
  <si>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</si>
  <si>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</si>
  <si>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</si>
  <si>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</si>
  <si>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</si>
  <si>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</si>
  <si>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</si>
  <si>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</si>
  <si>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</si>
  <si>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</si>
  <si>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</si>
  <si>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</si>
  <si>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</si>
  <si>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</si>
  <si>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</si>
  <si>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</si>
  <si>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</si>
  <si>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</si>
  <si>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</si>
  <si>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</si>
  <si>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</si>
  <si>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</si>
  <si>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</si>
  <si>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</si>
  <si>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</si>
  <si>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</si>
  <si>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</si>
  <si>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</si>
  <si>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</si>
  <si>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</si>
  <si>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</si>
  <si>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</si>
  <si>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</si>
  <si>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</si>
  <si>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</si>
  <si>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</si>
  <si>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</si>
  <si>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</si>
  <si>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</si>
  <si>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</si>
  <si>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</si>
  <si>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</si>
  <si>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</si>
  <si>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</si>
  <si>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</si>
  <si>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</si>
  <si>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</si>
  <si>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</si>
  <si>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</si>
  <si>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</si>
  <si>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</si>
  <si>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</si>
  <si>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</si>
  <si>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</si>
  <si>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</si>
  <si>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</si>
  <si>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</si>
  <si>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</si>
  <si>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</si>
  <si>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</si>
  <si>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</si>
  <si>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</si>
  <si>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</si>
  <si>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</si>
  <si>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</si>
  <si>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</si>
  <si>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</si>
  <si>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</si>
  <si>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</si>
  <si>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</si>
  <si>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</si>
  <si>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</si>
  <si>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</si>
  <si>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</si>
  <si>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</si>
  <si>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</si>
  <si>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</si>
  <si>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</si>
  <si>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</si>
  <si>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</si>
  <si>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</si>
  <si>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</si>
  <si>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</si>
  <si>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</si>
  <si>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</si>
  <si>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</si>
  <si>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</si>
  <si>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</si>
  <si>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</si>
  <si>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</si>
  <si>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</si>
  <si>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</si>
  <si>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</si>
  <si>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</si>
  <si>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</si>
  <si>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</si>
  <si>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</si>
  <si>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</si>
  <si>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</si>
  <si>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</si>
  <si>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</si>
  <si>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</si>
  <si>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</si>
  <si>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</si>
  <si>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</si>
  <si>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</si>
  <si>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</si>
  <si>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</si>
  <si>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</si>
  <si>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</si>
  <si>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</si>
  <si>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</si>
  <si>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</si>
  <si>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</si>
  <si>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</si>
  <si>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</si>
  <si>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</si>
  <si>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</si>
  <si>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</si>
  <si>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</si>
  <si>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</si>
  <si>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</si>
  <si>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</si>
  <si>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</si>
  <si>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</si>
  <si>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</si>
  <si>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</si>
  <si>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</si>
  <si>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</si>
  <si>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</si>
  <si>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</si>
  <si>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</si>
  <si>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</si>
  <si>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</si>
  <si>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</si>
  <si>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</si>
  <si>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</si>
  <si>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</si>
  <si>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</si>
  <si>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</si>
  <si>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</si>
  <si>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</si>
  <si>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</si>
  <si>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</si>
  <si>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</si>
  <si>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</si>
  <si>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</si>
  <si>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</si>
  <si>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</si>
  <si>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</si>
  <si>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</si>
  <si>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</si>
  <si>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</si>
  <si>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</si>
  <si>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</si>
  <si>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</si>
  <si>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</si>
  <si>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</si>
  <si>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</si>
  <si>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</si>
  <si>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</si>
  <si>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</si>
  <si>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</si>
  <si>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</si>
  <si>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</si>
  <si>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</si>
  <si>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</si>
  <si>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</si>
  <si>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</si>
  <si>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</si>
  <si>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</si>
  <si>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</si>
  <si>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</si>
  <si>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</si>
  <si>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</si>
  <si>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</si>
  <si>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</si>
  <si>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</si>
  <si>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</si>
  <si>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</si>
  <si>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</si>
  <si>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</si>
  <si>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</si>
  <si>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</si>
  <si>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</si>
  <si>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</si>
  <si>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</si>
  <si>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</si>
  <si>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</si>
  <si>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</si>
  <si>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</si>
  <si>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</si>
  <si>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</si>
  <si>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</si>
  <si>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</si>
  <si>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</si>
  <si>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</si>
  <si>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</si>
  <si>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</si>
  <si>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</si>
  <si>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</si>
  <si>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</si>
  <si>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</si>
  <si>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</si>
  <si>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</si>
  <si>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</si>
  <si>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</si>
  <si>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</si>
  <si>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</si>
  <si>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</si>
  <si>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</si>
  <si>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</si>
  <si>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</si>
  <si>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</si>
  <si>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</si>
  <si>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</si>
  <si>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</si>
  <si>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</si>
  <si>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</si>
  <si>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</si>
  <si>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</si>
  <si>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</si>
  <si>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</si>
  <si>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</si>
  <si>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</si>
  <si>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</si>
  <si>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</si>
  <si>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</si>
  <si>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</si>
  <si>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</si>
  <si>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</si>
  <si>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</si>
  <si>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</si>
  <si>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</si>
  <si>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</si>
  <si>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</si>
  <si>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</si>
  <si>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</si>
  <si>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</si>
  <si>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</si>
  <si>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</si>
  <si>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</si>
  <si>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</si>
  <si>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</si>
  <si>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</si>
  <si>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</si>
  <si>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</si>
  <si>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</si>
  <si>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</si>
  <si>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</si>
  <si>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</si>
  <si>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</si>
  <si>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</si>
  <si>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</si>
  <si>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</si>
  <si>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</si>
  <si>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</si>
  <si>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</si>
  <si>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</si>
  <si>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</si>
  <si>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</si>
  <si>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</si>
  <si>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</si>
  <si>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</si>
  <si>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</si>
  <si>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</si>
  <si>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</si>
  <si>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</si>
  <si>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</si>
  <si>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</si>
  <si>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</si>
  <si>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</si>
  <si>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</si>
  <si>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</si>
  <si>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</si>
  <si>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</si>
  <si>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</si>
  <si>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</si>
  <si>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</si>
  <si>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</si>
  <si>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</si>
  <si>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</si>
  <si>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</si>
  <si>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</si>
  <si>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</si>
  <si>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</si>
  <si>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</si>
  <si>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</si>
  <si>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</si>
  <si>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</si>
  <si>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</si>
  <si>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</si>
  <si>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</si>
  <si>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</si>
  <si>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</si>
  <si>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</si>
  <si>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</si>
  <si>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</si>
  <si>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</si>
  <si>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</si>
  <si>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</si>
  <si>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</si>
  <si>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</si>
  <si>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</si>
  <si>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</si>
  <si>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</si>
  <si>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</si>
  <si>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</si>
  <si>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</si>
  <si>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</si>
  <si>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</si>
  <si>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</si>
  <si>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</si>
  <si>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</si>
  <si>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</si>
  <si>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</si>
  <si>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</si>
  <si>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</si>
  <si>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</si>
  <si>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</si>
  <si>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</si>
  <si>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</si>
  <si>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</si>
  <si>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</si>
  <si>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</si>
  <si>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</si>
  <si>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</si>
  <si>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</si>
  <si>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</si>
  <si>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</si>
  <si>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</si>
  <si>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</si>
  <si>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</si>
  <si>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</si>
  <si>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</si>
  <si>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</si>
  <si>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</si>
  <si>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</si>
  <si>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</si>
  <si>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</si>
  <si>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</si>
  <si>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</si>
  <si>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</si>
  <si>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</si>
  <si>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</si>
  <si>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</si>
  <si>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</si>
  <si>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</si>
  <si>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</si>
  <si>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</si>
  <si>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</si>
  <si>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</si>
  <si>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</si>
  <si>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</si>
  <si>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</si>
  <si>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</si>
  <si>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</si>
  <si>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</si>
  <si>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</si>
  <si>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</si>
  <si>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</si>
  <si>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</si>
  <si>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</si>
  <si>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</si>
  <si>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</si>
  <si>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</si>
  <si>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</si>
  <si>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</si>
  <si>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</si>
  <si>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</si>
  <si>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</si>
  <si>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</si>
  <si>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</si>
  <si>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</si>
  <si>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</si>
  <si>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</si>
  <si>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</si>
  <si>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</si>
  <si>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</si>
  <si>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</si>
  <si>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</si>
  <si>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</si>
  <si>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</si>
  <si>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</si>
  <si>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</si>
  <si>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</si>
  <si>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</si>
  <si>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</si>
  <si>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</si>
  <si>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</si>
  <si>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</si>
  <si>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</si>
  <si>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</si>
  <si>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</si>
  <si>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</si>
  <si>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</si>
  <si>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</si>
  <si>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</si>
  <si>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</si>
  <si>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</si>
  <si>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</si>
  <si>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</si>
  <si>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</si>
  <si>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</si>
  <si>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</si>
  <si>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</si>
  <si>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</si>
  <si>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</si>
  <si>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</si>
  <si>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</si>
  <si>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</si>
  <si>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</si>
  <si>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</si>
  <si>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</si>
  <si>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</si>
  <si>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</si>
  <si>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</si>
  <si>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</si>
  <si>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</si>
  <si>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</si>
  <si>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</si>
  <si>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</si>
  <si>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</si>
  <si>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</si>
  <si>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</si>
  <si>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</si>
  <si>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</si>
  <si>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</si>
  <si>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</si>
  <si>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</si>
  <si>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</si>
  <si>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</si>
  <si>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</si>
  <si>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</si>
  <si>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</si>
  <si>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</si>
  <si>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</si>
  <si>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</si>
  <si>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</si>
  <si>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</si>
  <si>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</si>
  <si>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</si>
  <si>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</si>
  <si>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</si>
  <si>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</si>
  <si>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</si>
  <si>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</si>
  <si>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</si>
  <si>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</si>
  <si>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</si>
  <si>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</si>
  <si>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</si>
  <si>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</si>
  <si>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</si>
  <si>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</si>
  <si>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</si>
  <si>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</si>
  <si>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</si>
  <si>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</si>
  <si>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</si>
  <si>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</si>
  <si>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</si>
  <si>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</si>
  <si>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</si>
  <si>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</si>
  <si>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</si>
  <si>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</si>
  <si>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</si>
  <si>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</si>
  <si>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</si>
  <si>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</si>
  <si>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</si>
  <si>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</si>
  <si>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</si>
  <si>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</si>
  <si>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</si>
  <si>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</si>
  <si>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</si>
  <si>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</si>
  <si>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</si>
  <si>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</si>
  <si>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</si>
  <si>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</si>
  <si>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</si>
  <si>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</si>
  <si>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</si>
  <si>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</si>
  <si>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</si>
  <si>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</si>
  <si>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</si>
  <si>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</si>
  <si>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</si>
  <si>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</si>
  <si>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</si>
  <si>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</si>
  <si>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</si>
  <si>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</si>
  <si>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</si>
  <si>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</si>
  <si>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</si>
  <si>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</si>
  <si>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</si>
  <si>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</si>
  <si>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</si>
  <si>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</si>
  <si>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</si>
  <si>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</si>
  <si>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</si>
  <si>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</si>
  <si>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</si>
  <si>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</si>
  <si>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</si>
  <si>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</si>
  <si>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</si>
  <si>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</si>
  <si>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</si>
  <si>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</si>
  <si>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</si>
  <si>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</si>
  <si>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</si>
  <si>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</si>
  <si>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</si>
  <si>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</si>
  <si>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</si>
  <si>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</si>
  <si>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</si>
  <si>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</si>
  <si>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</si>
  <si>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</si>
  <si>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</si>
  <si>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</si>
  <si>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</si>
  <si>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</si>
  <si>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</si>
  <si>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</si>
  <si>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</si>
  <si>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</si>
  <si>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</si>
  <si>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</si>
  <si>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</si>
  <si>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</si>
  <si>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</si>
  <si>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</si>
  <si>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</si>
  <si>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</si>
  <si>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</si>
  <si>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</si>
  <si>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</si>
  <si>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</si>
  <si>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</si>
  <si>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</si>
  <si>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</si>
  <si>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</si>
  <si>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</si>
  <si>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</si>
  <si>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</si>
  <si>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</si>
  <si>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</si>
  <si>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</si>
  <si>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</si>
  <si>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</si>
  <si>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</si>
  <si>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</si>
  <si>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</si>
  <si>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</si>
  <si>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</si>
  <si>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</si>
  <si>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</si>
  <si>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</si>
  <si>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</si>
  <si>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</si>
  <si>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</si>
  <si>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</si>
  <si>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</si>
  <si>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</si>
  <si>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</si>
  <si>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</si>
  <si>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</si>
  <si>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</si>
  <si>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</si>
  <si>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</si>
  <si>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</si>
  <si>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</si>
  <si>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</si>
  <si>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</si>
  <si>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</si>
  <si>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</si>
  <si>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</si>
  <si>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</si>
  <si>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</si>
  <si>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</si>
  <si>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</si>
  <si>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</si>
  <si>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</si>
  <si>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</si>
  <si>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</si>
  <si>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</si>
  <si>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</si>
  <si>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</si>
  <si>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</si>
  <si>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</si>
  <si>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</si>
  <si>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</si>
  <si>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</si>
  <si>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</si>
  <si>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</si>
  <si>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</si>
  <si>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</si>
  <si>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</si>
  <si>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</si>
  <si>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</si>
  <si>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</si>
  <si>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</si>
  <si>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</si>
  <si>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</si>
  <si>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</si>
  <si>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</si>
  <si>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</si>
  <si>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</si>
  <si>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</si>
  <si>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</si>
  <si>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</si>
  <si>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</si>
  <si>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</si>
  <si>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</si>
  <si>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</si>
  <si>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</si>
  <si>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</si>
  <si>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</si>
  <si>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</si>
  <si>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</si>
  <si>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</si>
  <si>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</si>
  <si>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</si>
  <si>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</si>
  <si>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</si>
  <si>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</si>
  <si>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</si>
  <si>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</si>
  <si>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</si>
  <si>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</si>
  <si>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</si>
  <si>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</si>
  <si>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</si>
  <si>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</si>
  <si>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</si>
  <si>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</si>
  <si>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</si>
  <si>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</si>
  <si>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</si>
  <si>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</si>
  <si>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</si>
  <si>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</si>
  <si>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</si>
  <si>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</si>
  <si>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</si>
  <si>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</si>
  <si>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</si>
  <si>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</si>
  <si>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</si>
  <si>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</si>
  <si>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</si>
  <si>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</si>
  <si>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</si>
  <si>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</si>
  <si>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</si>
  <si>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</si>
  <si>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</si>
  <si>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</si>
  <si>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</si>
  <si>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</si>
  <si>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</si>
  <si>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</si>
  <si>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</si>
  <si>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</si>
  <si>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</si>
  <si>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</si>
  <si>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</si>
  <si>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</si>
  <si>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</si>
  <si>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</si>
  <si>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</si>
  <si>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</si>
  <si>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</si>
  <si>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</si>
  <si>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</si>
  <si>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</si>
  <si>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</si>
  <si>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</si>
  <si>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</si>
  <si>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</si>
  <si>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</si>
  <si>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</si>
  <si>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</si>
  <si>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</si>
  <si>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</si>
  <si>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</si>
  <si>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</si>
  <si>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</si>
  <si>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</si>
  <si>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</si>
  <si>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</si>
  <si>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</si>
  <si>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</si>
  <si>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</si>
  <si>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</si>
  <si>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</si>
  <si>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</si>
  <si>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</si>
  <si>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</si>
  <si>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</si>
  <si>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</si>
  <si>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</si>
  <si>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</si>
  <si>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</si>
  <si>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</si>
  <si>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</si>
  <si>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</si>
  <si>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</si>
  <si>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</si>
  <si>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</si>
  <si>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</si>
  <si>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</si>
  <si>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</si>
  <si>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</si>
  <si>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</si>
  <si>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</si>
  <si>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</si>
  <si>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</si>
  <si>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</si>
  <si>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</si>
  <si>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</si>
  <si>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</si>
  <si>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</si>
  <si>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</si>
  <si>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</si>
  <si>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</si>
  <si>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</si>
  <si>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</si>
  <si>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</si>
  <si>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</si>
  <si>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</si>
  <si>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</si>
  <si>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</si>
  <si>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</si>
  <si>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</si>
  <si>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</si>
  <si>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</si>
  <si>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</si>
  <si>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</si>
  <si>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</si>
  <si>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</si>
  <si>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</si>
  <si>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</si>
  <si>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</si>
  <si>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</si>
  <si>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</si>
  <si>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</si>
  <si>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</si>
  <si>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</si>
  <si>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</si>
  <si>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</si>
  <si>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</si>
  <si>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</si>
  <si>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</si>
  <si>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</si>
  <si>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</si>
  <si>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</si>
  <si>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</si>
  <si>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</si>
  <si>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</si>
  <si>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</si>
  <si>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</si>
  <si>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</si>
  <si>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</si>
  <si>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</si>
  <si>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</si>
  <si>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</si>
  <si>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</si>
  <si>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</si>
  <si>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</si>
  <si>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</si>
  <si>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</si>
  <si>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</si>
  <si>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</si>
  <si>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</si>
  <si>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</si>
  <si>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</si>
  <si>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</si>
  <si>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</si>
  <si>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</si>
  <si>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</si>
  <si>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</si>
  <si>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</si>
  <si>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</si>
  <si>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</si>
  <si>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</si>
  <si>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</si>
  <si>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</si>
  <si>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</si>
  <si>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</si>
  <si>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</si>
  <si>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</si>
  <si>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</si>
  <si>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</si>
  <si>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</si>
  <si>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</si>
  <si>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</si>
  <si>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</si>
  <si>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</si>
  <si>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</si>
  <si>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</si>
  <si>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</si>
  <si>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</si>
  <si>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</si>
  <si>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</si>
  <si>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</si>
  <si>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</si>
  <si>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</si>
  <si>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</si>
  <si>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</si>
  <si>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</si>
  <si>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</si>
  <si>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</si>
  <si>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</si>
  <si>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</si>
  <si>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</si>
  <si>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</si>
  <si>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</si>
  <si>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</si>
  <si>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</si>
  <si>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</si>
  <si>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</si>
  <si>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</si>
  <si>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</si>
  <si>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</si>
  <si>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</si>
  <si>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</si>
  <si>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</si>
  <si>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</si>
  <si>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</si>
  <si>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</si>
  <si>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</si>
  <si>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</si>
  <si>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</si>
  <si>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</si>
  <si>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</si>
  <si>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</si>
  <si>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</si>
  <si>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</si>
  <si>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</si>
  <si>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</si>
  <si>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</si>
  <si>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</si>
  <si>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</si>
  <si>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</si>
  <si>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</si>
  <si>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</si>
  <si>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</si>
  <si>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</si>
  <si>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</si>
  <si>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</si>
  <si>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</si>
  <si>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</si>
  <si>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</si>
  <si>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</si>
  <si>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</si>
  <si>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</si>
  <si>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</si>
  <si>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</si>
  <si>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</si>
  <si>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</si>
  <si>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</si>
  <si>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</si>
  <si>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</si>
  <si>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</si>
  <si>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</si>
  <si>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</si>
  <si>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</si>
  <si>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</si>
  <si>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</si>
  <si>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</si>
  <si>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</si>
  <si>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</si>
  <si>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</si>
  <si>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</si>
  <si>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</si>
  <si>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</si>
  <si>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</si>
  <si>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</si>
  <si>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</si>
  <si>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</si>
  <si>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</si>
  <si>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</si>
  <si>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</si>
  <si>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</si>
  <si>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</si>
  <si>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</si>
  <si>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</si>
  <si>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</si>
  <si>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</si>
  <si>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</si>
  <si>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</si>
  <si>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</si>
  <si>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</si>
  <si>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</si>
  <si>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</si>
  <si>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</si>
  <si>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</si>
  <si>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</si>
  <si>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</si>
  <si>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</si>
  <si>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</si>
  <si>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</si>
  <si>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</si>
  <si>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</si>
  <si>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</si>
  <si>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</si>
  <si>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</si>
  <si>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</si>
  <si>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</si>
  <si>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</si>
  <si>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</si>
  <si>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</si>
  <si>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</si>
  <si>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</si>
  <si>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</si>
  <si>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</si>
  <si>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</si>
  <si>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</si>
  <si>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</si>
  <si>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</si>
  <si>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</si>
  <si>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</si>
  <si>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</si>
  <si>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</si>
  <si>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</si>
  <si>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</si>
  <si>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</si>
  <si>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</si>
  <si>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</si>
  <si>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</si>
  <si>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</si>
  <si>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</si>
  <si>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</si>
  <si>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</si>
  <si>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</si>
  <si>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</si>
  <si>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</si>
  <si>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</si>
  <si>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</si>
  <si>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</si>
  <si>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</si>
  <si>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</si>
  <si>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</si>
  <si>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</si>
  <si>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</si>
  <si>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</si>
  <si>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</si>
  <si>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</si>
  <si>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</si>
  <si>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</si>
  <si>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</si>
  <si>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</si>
  <si>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</si>
  <si>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</si>
  <si>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</si>
  <si>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</si>
  <si>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</si>
  <si>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</si>
  <si>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</si>
  <si>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</si>
  <si>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</si>
  <si>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</si>
  <si>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</si>
  <si>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</si>
  <si>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</si>
  <si>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</si>
  <si>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</si>
  <si>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</si>
  <si>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</si>
  <si>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</si>
  <si>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</si>
  <si>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</si>
  <si>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</si>
  <si>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</si>
  <si>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</si>
  <si>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</si>
  <si>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</si>
  <si>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</si>
  <si>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</si>
  <si>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</si>
  <si>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</si>
  <si>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</si>
  <si>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</si>
  <si>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</si>
  <si>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</si>
  <si>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</si>
  <si>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</si>
  <si>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</si>
  <si>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</si>
  <si>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</si>
  <si>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</si>
  <si>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</si>
  <si>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</si>
  <si>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</si>
  <si>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</si>
  <si>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</si>
  <si>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</si>
  <si>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</si>
  <si>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</si>
  <si>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</si>
  <si>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</si>
  <si>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</si>
  <si>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</si>
  <si>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</si>
  <si>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</si>
  <si>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</si>
  <si>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</si>
  <si>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</si>
  <si>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</si>
  <si>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</si>
  <si>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</si>
  <si>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</si>
  <si>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</si>
  <si>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</si>
  <si>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</si>
  <si>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</si>
  <si>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</si>
  <si>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</si>
  <si>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</si>
  <si>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</si>
  <si>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</si>
  <si>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</si>
  <si>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</si>
  <si>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</si>
  <si>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</si>
  <si>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</si>
  <si>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</si>
  <si>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</si>
  <si>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</si>
  <si>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</si>
  <si>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</si>
  <si>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</si>
  <si>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</si>
  <si>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</si>
  <si>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</si>
  <si>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</si>
  <si>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</si>
  <si>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</si>
  <si>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</si>
  <si>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</si>
  <si>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</si>
  <si>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</si>
  <si>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</si>
  <si>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</si>
  <si>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</si>
  <si>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</si>
  <si>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</si>
  <si>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</si>
  <si>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</si>
  <si>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</si>
  <si>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</si>
  <si>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</si>
  <si>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</si>
  <si>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</si>
  <si>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</si>
  <si>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</si>
  <si>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</si>
  <si>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</si>
  <si>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</si>
  <si>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</si>
  <si>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</si>
  <si>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</si>
  <si>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</si>
  <si>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</si>
  <si>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</si>
  <si>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</si>
  <si>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</si>
  <si>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</si>
  <si>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</si>
  <si>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</si>
  <si>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</si>
  <si>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</si>
  <si>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</si>
  <si>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</si>
  <si>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</si>
  <si>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</si>
  <si>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</si>
  <si>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</si>
  <si>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</si>
  <si>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</si>
  <si>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</si>
  <si>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</si>
  <si>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</si>
  <si>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</si>
  <si>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</si>
  <si>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</si>
  <si>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</si>
  <si>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</si>
  <si>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</si>
  <si>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</si>
  <si>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</si>
  <si>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</si>
  <si>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</si>
  <si>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</si>
  <si>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</si>
  <si>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</si>
  <si>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</si>
  <si>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</si>
  <si>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</si>
  <si>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</si>
  <si>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</si>
  <si>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</si>
  <si>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</si>
  <si>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</si>
  <si>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</si>
  <si>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</si>
  <si>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</si>
  <si>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</si>
  <si>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</si>
  <si>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</si>
  <si>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</si>
  <si>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</si>
  <si>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</si>
  <si>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</si>
  <si>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</si>
  <si>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</si>
  <si>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</si>
  <si>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</si>
  <si>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</si>
  <si>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</si>
  <si>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</si>
  <si>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</si>
  <si>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</si>
  <si>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</si>
  <si>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</si>
  <si>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</si>
  <si>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</si>
  <si>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</si>
  <si>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</si>
  <si>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</si>
  <si>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</si>
  <si>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</si>
  <si>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</si>
  <si>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</si>
  <si>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</si>
  <si>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</si>
  <si>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</si>
  <si>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</si>
  <si>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</si>
  <si>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</si>
  <si>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</si>
  <si>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</si>
  <si>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</si>
  <si>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</si>
  <si>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</si>
  <si>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</si>
  <si>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</si>
  <si>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</si>
  <si>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</si>
  <si>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</si>
  <si>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</si>
  <si>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</si>
  <si>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</si>
  <si>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</si>
  <si>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</si>
  <si>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</si>
  <si>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</si>
  <si>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</si>
  <si>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</si>
  <si>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</si>
  <si>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</si>
  <si>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</si>
  <si>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</si>
  <si>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</si>
  <si>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</si>
  <si>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</si>
  <si>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</si>
  <si>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</si>
  <si>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</si>
  <si>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</si>
  <si>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</si>
  <si>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</si>
  <si>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</si>
  <si>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</si>
  <si>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</si>
  <si>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</si>
  <si>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</si>
  <si>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</si>
  <si>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</si>
  <si>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</si>
  <si>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</si>
  <si>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</si>
  <si>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</si>
  <si>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</si>
  <si>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</si>
  <si>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</si>
  <si>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</si>
  <si>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</si>
  <si>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</si>
  <si>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</si>
  <si>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</si>
  <si>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</si>
  <si>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</si>
  <si>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</si>
  <si>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</si>
  <si>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</si>
  <si>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</si>
  <si>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</si>
  <si>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</si>
  <si>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</si>
  <si>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</si>
  <si>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</si>
  <si>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</si>
  <si>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</si>
  <si>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</si>
  <si>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</si>
  <si>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</si>
  <si>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</si>
  <si>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</si>
  <si>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</si>
  <si>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</si>
  <si>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</si>
  <si>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</si>
  <si>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</si>
  <si>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</si>
  <si>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</si>
  <si>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</si>
  <si>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</si>
  <si>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</si>
  <si>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</si>
  <si>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</si>
  <si>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</si>
  <si>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</si>
  <si>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</si>
  <si>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</si>
  <si>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</si>
  <si>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</si>
  <si>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</si>
  <si>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</si>
  <si>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</si>
  <si>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</si>
  <si>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</si>
  <si>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</si>
  <si>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</si>
  <si>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</si>
  <si>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</si>
  <si>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</si>
  <si>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</si>
  <si>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</si>
  <si>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</si>
  <si>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</si>
  <si>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</si>
  <si>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</si>
  <si>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</si>
  <si>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</si>
  <si>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</si>
  <si>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</si>
  <si>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</si>
  <si>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</si>
  <si>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</si>
  <si>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</si>
  <si>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</si>
  <si>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</si>
  <si>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</si>
  <si>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</si>
  <si>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</si>
  <si>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</si>
  <si>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</si>
  <si>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</si>
  <si>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</si>
  <si>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</si>
  <si>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</si>
  <si>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</si>
  <si>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</si>
  <si>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</si>
  <si>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</si>
  <si>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</si>
  <si>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</si>
  <si>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</si>
  <si>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</si>
  <si>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</si>
  <si>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</si>
  <si>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</si>
  <si>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</si>
  <si>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</si>
  <si>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</si>
  <si>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</si>
  <si>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</si>
  <si>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</si>
  <si>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</si>
  <si>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</si>
  <si>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</si>
  <si>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</si>
  <si>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</si>
  <si>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</si>
  <si>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</si>
  <si>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</si>
  <si>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</si>
  <si>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</si>
  <si>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</si>
  <si>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</si>
  <si>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</si>
  <si>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</si>
  <si>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</si>
  <si>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</si>
  <si>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</si>
  <si>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</si>
  <si>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</si>
  <si>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</si>
  <si>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</si>
  <si>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</si>
  <si>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</si>
  <si>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</si>
  <si>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</si>
  <si>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</si>
  <si>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</si>
  <si>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</si>
  <si>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</si>
  <si>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</si>
  <si>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</si>
  <si>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</si>
  <si>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</si>
  <si>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</si>
  <si>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</si>
  <si>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</si>
  <si>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</si>
  <si>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</si>
  <si>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</si>
  <si>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</si>
  <si>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</si>
  <si>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</si>
  <si>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</si>
  <si>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</si>
  <si>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</si>
  <si>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</si>
  <si>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PCM-20251120-00001858</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</si>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</sst>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318.82172523147892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45981.770151157405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45981.770151157405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45981.770151157405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45981.770151157405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45981.770151157405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45981.770151157405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45981.770151157405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45981.770151157405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45981.770151157405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45981.770151157405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45981.770151157405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45981.770151157405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45981.770151157405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45981.770151157405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45981.770151157405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45981.770151157405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45981.770151157405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45981.770151157405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45981.770151157405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45981.770151157405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45981.770151157405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45981.770151157405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45981.770151157405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45981.770151157405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45981.770151157405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45981.770151157405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45981.770151157405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45981.770151157405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45981.770151157405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45981.770151157405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45981.770151157405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45981.770151157405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45981.770151157405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45981.770151157405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45981.770151157405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45981.770151157405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45981.770151157405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45981.770151157405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45981.770151157405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45981.770151157405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45981.770151157405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45981.770151157405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45981.770151157405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45981.770151157405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45981.770151157405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45981.770151157405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45981.770151157405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45981.770151157405</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45981.770151157405</v>
      </c>
      <c r="H51" s="143"/>
      <c r="I51" s="141" t="str">
        <f>IFERROR(VLOOKUP(D51,DB!A:F,6,0),"")</f>
        <v/>
      </c>
      <c r="J51" s="141" t="str">
        <f>IFERROR(VLOOKUP(D51,DB!A:G,7,0),"")</f>
        <v/>
      </c>
      <c r="K51" s="145"/>
      <c r="L51" s="146" t="str">
        <f>IFERROR(VLOOKUP(D51,DB!A:I,9,0),"")</f>
        <v/>
      </c>
    </row>
    <row r="52" spans="1:12" ht="15" customHeight="1">
      <c r="A52" s="147"/>
      <c r="B52" s="134" t="str">
        <f>IFERROR(VLOOKUP(D52,DB!A:K,11,0),"")</f>
        <v/>
      </c>
      <c r="C52" s="134"/>
      <c r="D52" s="148"/>
      <c r="E52" s="135"/>
      <c r="F52" s="136"/>
      <c r="G52" s="137">
        <f ca="1">IFERROR(NOW()-F52,"-")</f>
        <v>45981.770151157405</v>
      </c>
      <c r="H52" s="136"/>
      <c r="I52" s="134" t="str">
        <f>IFERROR(VLOOKUP(D52,DB!A:F,6,0),"")</f>
        <v/>
      </c>
      <c r="J52" s="134" t="str">
        <f>IFERROR(VLOOKUP(D52,DB!A:G,7,0),"")</f>
        <v/>
      </c>
      <c r="K52" s="138"/>
      <c r="L52" s="139" t="str">
        <f>IFERROR(VLOOKUP(D52,DB!A:I,9,0),"")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156.77031319444359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45981.770151157405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45981.770151157405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45981.770151157405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45981.770151157405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45981.770151157405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45981.770151157405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45981.770151157405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45981.770151157405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45981.770151157405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45981.770151157405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45981.770151157405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45981.770151157405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45981.770151157405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45981.770151157405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45981.770151157405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45981.770151157405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45981.770151157405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45981.770151157405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45981.770151157405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45981.770151157405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45981.770151157405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45981.770151157405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45981.770151157405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45981.770151157405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45981.770151157405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45981.770151157405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45981.770151157405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45981.770151157405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45981.770151157405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45981.770151157405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45981.770151157405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45981.770151157405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45981.770151157405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45981.770151157405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45981.770151157405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45981.770151157405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45981.770151157405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45981.770151157405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45981.770151157405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45981.770151157405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45981.770151157405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45981.770151157405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45981.770151157405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45981.770151157405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45981.770151157405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45981.770151157405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45981.770151157405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45981.770151157405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45981.770151157405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45981.770151157405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45981.770151157405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45981.770151157405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45981.770151157405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45981.770151157405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45981.770151157405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45981.770151157405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45981.770151157405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45981.770151157405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45981.770151157405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45981.770151157405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45981.770151157405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45981.770151157405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45981.770151157405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45981.770151157405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45981.770151157405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45981.770151157405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45981.770151157405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45981.770151157405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45981.770151157405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45981.770151157405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45981.770151157405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45981.770151157405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45981.770151157405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45981.770151157405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45981.770151157405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45981.770151157405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45981.770151157405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45981.770151157405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45981.770151157405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45981.770151157405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45981.770151157405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45981.770151157405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45981.770151157405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45981.770151157405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45981.770151157405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45981.770151157405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45981.770151157405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45981.770151157405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45981.770151157405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45981.770151157405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45981.770151157405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45981.770151157405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45981.770151157405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45981.770151157405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45981.770151157405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45981.770151157405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45981.770151157405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45981.770151157405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45981.770151157405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45981.770151157405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45981.770151157405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45981.770151157405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45981.770151157405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45981.770151157405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45981.770151157405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45981.770151157405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45981.770151157405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45981.770151157405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45981.770151157405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45981.770151157405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45981.770151157405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45981.770151157405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45981.770151157405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45981.770151157405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45981.770151157405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45981.770151157405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45981.770151157405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45981.770151157405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45981.770151157405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45981.770151157405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45981.770151157405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45981.770151157405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45981.770151157405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45981.770151157405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45981.770151157405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45981.770151157405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45981.770151157405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45981.770151157405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45981.770151157405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45981.770151157405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45981.770151157405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45981.770151157405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45981.770151157405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45981.770151157405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45981.770151157405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45981.770151157405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45981.770151157405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45981.770151157405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45981.770151157405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45981.770151157405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45981.770151157405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45981.770151157405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45981.770151157405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45981.770151157405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45981.770151157405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45981.770151157405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45981.770151157405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45981.770151157405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45981.770151157405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45981.770151157405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45981.770151157405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45981.770151157405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45981.770151157405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45981.770151157405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45981.770151157405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45981.770151157405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45981.770151157405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45981.770151157405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45981.770151157405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45981.770151157405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45981.770151157405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45981.770151157405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45981.770151157405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45981.770151157405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45981.770151157405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45981.770151157405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45981.770151157405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45981.770151157405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45981.770151157405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45981.770151157405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45981.770151157405</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45981.770151157405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45981.770151157405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45981.770151157405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45981.770151157405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45981.770151157405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45981.770151157405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45981.770151157405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45981.770151157405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45981.770151157405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45981.770151157405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45981.770151157405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45981.770151157405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45981.770151157405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45981.770151157405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45981.770151157405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45981.770151157405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45981.770151157405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45981.770151157405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45981.770151157405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45981.770151157405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45981.770151157405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45981.770151157405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45981.770151157405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45981.770151157405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45981.770151157405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45981.770151157405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45981.770151157405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45981.770151157405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45981.770151157405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45981.770151157405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45981.770151157405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45981.770151157405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45981.770151157405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45981.770151157405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45981.770151157405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45981.770151157405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45981.770151157405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45981.770151157405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45981.770151157405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45981.770151157405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45981.770151157405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45981.770151157405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45981.770151157405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45981.770151157405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45981.770151157405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45981.770151157405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45981.770151157405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45981.770151157405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45981.770151157405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45981.770151157405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45981.770151157405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45981.770151157405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45981.770151157405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45981.770151157405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45981.770151157405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45981.770151157405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45981.770151157405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45981.770151157405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45981.770151157405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45981.770151157405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45981.770151157405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45981.770151157405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45981.770151157405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45981.770151157405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45981.770151157405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45981.770151157405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45981.770151157405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45981.770151157405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45981.770151157405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45981.770151157405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45981.770151157405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45981.770151157405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45981.770151157405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45981.770151157405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45981.770151157405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45981.770151157405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45981.770151157405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45981.770151157405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45981.770151157405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45981.770151157405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45981.770151157405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45981.770151157405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45981.770151157405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45981.770151157405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45981.770151157405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45981.770151157405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45981.770151157405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45981.770151157405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45981.770151157405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45981.770151157405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45981.770151157405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45981.770151157405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45981.770151157405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45981.770151157405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45981.770151157405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45981.770151157405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45981.770151157405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45981.770151157405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45981.770151157405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45981.770151157405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45981.770151157405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45981.770151157405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45981.770151157405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45981.770151157405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45981.770151157405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45981.770151157405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45981.770151157405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45981.770151157405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45981.770151157405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45981.770151157405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45981.770151157405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45981.770151157405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45981.770151157405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45981.770151157405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45981.770151157405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45981.770151157405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45981.770151157405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45981.770151157405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45981.770151157405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45981.770151157405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45981.770151157405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45981.770151157405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45981.770151157405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45981.770151157405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45981.770151157405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45981.770151157405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45981.770151157405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45981.770151157405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45981.770151157405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45981.770151157405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45981.770151157405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45981.770151157405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45981.770151157405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45981.770151157405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45981.770151157405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45981.770151157405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45981.770151157405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45981.770151157405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45981.770151157405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45981.770151157405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45981.770151157405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45981.770151157405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45981.770151157405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45981.770151157405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45981.770151157405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45981.770151157405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45981.770151157405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45981.770151157405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45981.770151157405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45981.770151157405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45981.770151157405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45981.770151157405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45981.770151157405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45981.770151157405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45981.770151157405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45981.770151157405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45981.770151157405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45981.770151157405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45981.770151157405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45981.770151157405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45981.770151157405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45981.770151157405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45981.770151157405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45981.770151157405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45981.770151157405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45981.770151157405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45981.770151157405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45981.770151157405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45981.770151157405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45981.770151157405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45981.770151157405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45981.770151157405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45981.770151157405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45981.770151157405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45981.770151157405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45981.770151157405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45981.770151157405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45981.770151157405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45981.770151157405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45981.770151157405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45981.770151157405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45981.770151157405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45981.770151157405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45981.770151157405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45981.770151157405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45981.770151157405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45981.770151157405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45981.770151157405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45981.770151157405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45981.770151157405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45981.770151157405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45981.770151157405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45981.770151157405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45981.770151157405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45981.770151157405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45981.770151157405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45981.770151157405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45981.770151157405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45981.770151157405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45981.770151157405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45981.770151157405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45981.770151157405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45981.770151157405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45981.770151157405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45981.770151157405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45981.770151157405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45981.770151157405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45981.770151157405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45981.770151157405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45981.770151157405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45981.770151157405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45981.770151157405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45981.770151157405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45981.770151157405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45981.770151157405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45981.770151157405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45981.770151157405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45981.770151157405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45981.770151157405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45981.770151157405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45981.770151157405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45981.770151157405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45981.770151157405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45981.770151157405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45981.770151157405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45981.770151157405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45981.770151157405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45981.770151157405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45981.770151157405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45981.770151157405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45981.770151157405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45981.770151157405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45981.770151157405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45981.770151157405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45981.770151157405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45981.770151157405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45981.770151157405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45981.770151157405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45981.770151157405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45981.770151157405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45981.770151157405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45981.770151157405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45981.770151157405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45981.770151157405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45981.770151157405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45981.770151157405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45981.770151157405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45981.770151157405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45981.770151157405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45981.770151157405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45981.770151157405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45981.770151157405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45981.770151157405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45981.770151157405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45981.770151157405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45981.770151157405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45981.770151157405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45981.770151157405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45981.770151157405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45981.770151157405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45981.770151157405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45981.770151157405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45981.770151157405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45981.770151157405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45981.770151157405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45981.770151157405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45981.770151157405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45981.770151157405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45981.770151157405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45981.770151157405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45981.770151157405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45981.770151157405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45981.770151157405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45981.770151157405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45981.770151157405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45981.770151157405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45981.770151157405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45981.770151157405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45981.770151157405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45981.770151157405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45981.770151157405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45981.770151157405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45981.770151157405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45981.770151157405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45981.770151157405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45981.770151157405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45981.770151157405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45981.770151157405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45981.770151157405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45981.770151157405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45981.770151157405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45981.770151157405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45981.770151157405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45981.770151157405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45981.770151157405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45981.770151157405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45981.770151157405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45981.770151157405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45981.770151157405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45981.770151157405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45981.770151157405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45981.770151157405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45981.770151157405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45981.770151157405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45981.770151157405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45981.770151157405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45981.770151157405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45981.770151157405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45981.770151157405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45981.770151157405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45981.770151157405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45981.770151157405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45981.770151157405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45981.770151157405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45981.770151157405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45981.770151157405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45981.770151157405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45981.770151157405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45981.770151157405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45981.770151157405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45981.770151157405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45981.770151157405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45981.770151157405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45981.770151157405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45981.770151157405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45981.770151157405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45981.770151157405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45981.770151157405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45981.770151157405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45981.770151157405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45981.770151157405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45981.770151157405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45981.770151157405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45981.770151157405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45981.770151157405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45981.770151157405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45981.770151157405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45981.770151157405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45981.770151157405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45981.770151157405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45981.770151157405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45981.770151157405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45981.770151157405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45981.770151157405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45981.770151157405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45981.770151157405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45981.770151157405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45981.770151157405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45981.770151157405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45981.770151157405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45981.770151157405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45981.770151157405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45981.770151157405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45981.770151157405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45981.770151157405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45981.770151157405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45981.770151157405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45981.770151157405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45981.770151157405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45981.770151157405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45981.770151157405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45981.770151157405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45981.770151157405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45981.770151157405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45981.770151157405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45981.770151157405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45981.770151157405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45981.770151157405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45981.770151157405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45981.770151157405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45981.770151157405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45981.770151157405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45981.770151157405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45981.770151157405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45981.770151157405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45981.770151157405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45981.770151157405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45981.770151157405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45981.770151157405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45981.770151157405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45981.770151157405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45981.770151157405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45981.770151157405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45981.770151157405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45981.770151157405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45981.770151157405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45981.770151157405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45981.770151157405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45981.770151157405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45981.770151157405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45981.770151157405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45981.770151157405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45981.770151157405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45981.770151157405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45981.770151157405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45981.770151157405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45981.770151157405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45981.770151157405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45981.770151157405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45981.770151157405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45981.770151157405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45981.770151157405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45981.770151157405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45981.770151157405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45981.770151157405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45981.770151157405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45981.770151157405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45981.770151157405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45981.770151157405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45981.770151157405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45981.770151157405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45981.770151157405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45981.770151157405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45981.770151157405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45981.770151157405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45981.770151157405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45981.770151157405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45981.770151157405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45981.770151157405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45981.770151157405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45981.770151157405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45981.770151157405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45981.770151157405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45981.770151157405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45981.770151157405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45981.770151157405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45981.770151157405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45981.770151157405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45981.770151157405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45981.770151157405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45981.770151157405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45981.770151157405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45981.770151157405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45981.770151157405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45981.770151157405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45981.770151157405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45981.770151157405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45981.770151157405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45981.770151157405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45981.770151157405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45981.770151157405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45981.770151157405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45981.770151157405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45981.770151157405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45981.770151157405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45981.770151157405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45981.770151157405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45981.770151157405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45981.770151157405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45981.770151157405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45981.770151157405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45981.770151157405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45981.770151157405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45981.770151157405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45981.770151157405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45981.770151157405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45981.770151157405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45981.770151157405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45981.770151157405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45981.770151157405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45981.770151157405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45981.770151157405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45981.770151157405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45981.770151157405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45981.770151157405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45981.770151157405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45981.770151157405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45981.770151157405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45981.770151157405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45981.770151157405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45981.770151157405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45981.770151157405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45981.770151157405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45981.770151157405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45981.770151157405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45981.770151157405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45981.770151157405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45981.770151157405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45981.770151157405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45981.770151157405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45981.770151157405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45981.770151157405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45981.770151157405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45981.770151157405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45981.770151157405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45981.770151157405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45981.770151157405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45981.770151157405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45981.770151157405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45981.770151157405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45981.770151157405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45981.770151157405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45981.770151157405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45981.770151157405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45981.770151157405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45981.770151157405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45981.770151157405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45981.770151157405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45981.770151157405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45981.770151157405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45981.770151157405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45981.770151157405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45981.770151157405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45981.770151157405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45981.770151157405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45981.770151157405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45981.770151157405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45981.770151157405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45981.770151157405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45981.770151157405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45981.770151157405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45981.770151157405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45981.770151157405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45981.770151157405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45981.770151157405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45981.770151157405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45981.770151157405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45981.770151157405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45981.770151157405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45981.770151157405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45981.770151157405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45981.770151157405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45981.770151157405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45981.770151157405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45981.770151157405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45981.770151157405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45981.770151157405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45981.770151157405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45981.770151157405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45981.770151157405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45981.770151157405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45981.770151157405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45981.770151157405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45981.770151157405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45981.770151157405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45981.770151157405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45981.770151157405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45981.770151157405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45981.770151157405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45981.770151157405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45981.770151157405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45981.770151157405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45981.770151157405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45981.770151157405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45981.770151157405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45981.770151157405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45981.770151157405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45981.770151157405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45981.770151157405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45981.770151157405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45981.770151157405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45981.770151157405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45981.770151157405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45981.770151157405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45981.770151157405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45981.770151157405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45981.770151157405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45981.770151157405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45981.770151157405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45981.770151157405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45981.770151157405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45981.770151157405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45981.770151157405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45981.770151157405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45981.770151157405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45981.770151157405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45981.770151157405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45981.770151157405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45981.770151157405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45981.770151157405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45981.770151157405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45981.770151157405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45981.770151157405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45981.770151157405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45981.770151157405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45981.770151157405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45981.770151157405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45981.770151157405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45981.770151157405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45981.770151157405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45981.770151157405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45981.770151157405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45981.770151157405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45981.770151157405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45981.770151157405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45981.770151157405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45981.770151157405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45981.770151157405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45981.770151157405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45981.770151157405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45981.770151157405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45981.770151157405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45981.770151157405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45981.770151157405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45981.770151157405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45981.770151157405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45981.770151157405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45981.770151157405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45981.770151157405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45981.770151157405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45981.770151157405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45981.770151157405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45981.770151157405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45981.770151157405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45981.770151157405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45981.770151157405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45981.770151157405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45981.770151157405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45981.770151157405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45981.770151157405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45981.770151157405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45981.770151157405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45981.770151157405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45981.770151157405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45981.770151157405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45981.770151157405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45981.770151157405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45981.770151157405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45981.770151157405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45981.770151157405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45981.770151157405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45981.770151157405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45981.770151157405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45981.770151157405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45981.770151157405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45981.770151157405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45981.770151157405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45981.770151157405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45981.770151157405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45981.770151157405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45981.770151157405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45981.770151157405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45981.770151157405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45981.770151157405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45981.770151157405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45981.770151157405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45981.770151157405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45981.770151157405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45981.770151157405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45981.770151157405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45981.770151157405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45981.770151157405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45981.770151157405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45981.770151157405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45981.770151157405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45981.770151157405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45981.770151157405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45981.770151157405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45981.770151157405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45981.770151157405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45981.770151157405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45981.770151157405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45981.770151157405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45981.770151157405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45981.770151157405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45981.770151157405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45981.770151157405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45981.770151157405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45981.770151157405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45981.770151157405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45981.770151157405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45981.770151157405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45981.770151157405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45981.770151157405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45981.770151157405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45981.770151157405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45981.770151157405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45981.770151157405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45981.770151157405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45981.770151157405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45981.770151157405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45981.770151157405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45981.770151157405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45981.770151157405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45981.770151157405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45981.770151157405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45981.770151157405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45981.770151157405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45981.770151157405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45981.770151157405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45981.770151157405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45981.770151157405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45981.770151157405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45981.770151157405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45981.770151157405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45981.770151157405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45981.770151157405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45981.770151157405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45981.770151157405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45981.770151157405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45981.770151157405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45981.770151157405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45981.770151157405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45981.770151157405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45981.770151157405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45981.770151157405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45981.770151157405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45981.770151157405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45981.770151157405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45981.770151157405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45981.770151157405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45981.770151157405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45981.770151157405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45981.770151157405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45981.770151157405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45981.770151157405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45981.770151157405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45981.770151157405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45981.770151157405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45981.770151157405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45981.770151157405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45981.770151157405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45981.770151157405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45981.770151157405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45981.770151157405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45981.770151157405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45981.770151157405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45981.770151157405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45981.770151157405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45981.770151157405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45981.770151157405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45981.770151157405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45981.770151157405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45981.770151157405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45981.770151157405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45981.770151157405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45981.770151157405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45981.770151157405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45981.770151157405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45981.770151157405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45981.770151157405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45981.770151157405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45981.770151157405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45981.770151157405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45981.770151157405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45981.770151157405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45981.770151157405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45981.770151157405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45981.770151157405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45981.770151157405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45981.770151157405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45981.770151157405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45981.770151157405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45981.770151157405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45981.770151157405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45981.770151157405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45981.770151157405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45981.770151157405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45981.770151157405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45981.770151157405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45981.770151157405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45981.770151157405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45981.770151157405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45981.770151157405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45981.770151157405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45981.770151157405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45981.770151157405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45981.770151157405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45981.770151157405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45981.770151157405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45981.770151157405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45981.770151157405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45981.770151157405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45981.770151157405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45981.770151157405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45981.770151157405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45981.770151157405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45981.770151157405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45981.770151157405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45981.770151157405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45981.770151157405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45981.770151157405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45981.770151157405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45981.770151157405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45981.770151157405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45981.770151157405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45981.770151157405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45981.770151157405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45981.770151157405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45981.770151157405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45981.770151157405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45981.770151157405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45981.770151157405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45981.770151157405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45981.770151157405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45981.770151157405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45981.770151157405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45981.770151157405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45981.770151157405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45981.770151157405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45981.770151157405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45981.770151157405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45981.770151157405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45981.770151157405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45981.770151157405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45981.770151157405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45981.770151157405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45981.770151157405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45981.770151157405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45981.770151157405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45981.770151157405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45981.770151157405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45981.770151157405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45981.770151157405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45981.770151157405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45981.770151157405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45981.770151157405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45981.770151157405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45981.770151157405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45981.770151157405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45981.770151157405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45981.770151157405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45981.770151157405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45981.770151157405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45981.770151157405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45981.770151157405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45981.770151157405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45981.770151157405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45981.770151157405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45981.770151157405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45981.770151157405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45981.770151157405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45981.770151157405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45981.770151157405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45981.770151157405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45981.770151157405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45981.770151157405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45981.770151157405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45981.770151157405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45981.770151157405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45981.770151157405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45981.770151157405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45981.770151157405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45981.770151157405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45981.770151157405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45981.770151157405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45981.770151157405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45981.770151157405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45981.770151157405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45981.770151157405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45981.770151157405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45981.770151157405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45981.770151157405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45981.770151157405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45981.770151157405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45981.770151157405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45981.770151157405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45981.770151157405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45981.770151157405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45981.770151157405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45981.770151157405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45981.770151157405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45981.770151157405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45981.770151157405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45981.770151157405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45981.770151157405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45981.770151157405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45981.770151157405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45981.770151157405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45981.770151157405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45981.770151157405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45981.770151157405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45981.770151157405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45981.770151157405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45981.770151157405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45981.770151157405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45981.770151157405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45981.770151157405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45981.770151157405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45981.770151157405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45981.770151157405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45981.770151157405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45981.770151157405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45981.770151157405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45981.770151157405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45981.770151157405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45981.770151157405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45981.770151157405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45981.770151157405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45981.770151157405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45981.770151157405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45981.770151157405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45981.770151157405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45981.770151157405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45981.770151157405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45981.770151157405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45981.770151157405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45981.770151157405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45981.770151157405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45981.770151157405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45981.770151157405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45981.770151157405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45981.770151157405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45981.770151157405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45981.770151157405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45981.770151157405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45981.770151157405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45981.770151157405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45981.770151157405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45981.770151157405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45981.770151157405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45981.770151157405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45981.770151157405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45981.770151157405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45981.770151157405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45981.770151157405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45981.770151157405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45981.770151157405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45981.770151157405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45981.770151157405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45981.770151157405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45981.770151157405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45981.770151157405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45981.770151157405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45981.770151157405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45981.770151157405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45981.770151157405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45981.770151157405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45981.770151157405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45981.770151157405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45981.770151157405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45981.770151157405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45981.770151157405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45981.770151157405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45981.770151157405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45981.770151157405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45981.770151157405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45981.770151157405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45981.770151157405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45981.770151157405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45981.770151157405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45981.770151157405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45981.770151157405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45981.770151157405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45981.770151157405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45981.770151157405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45981.770151157405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45981.770151157405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45981.770151157405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45981.770151157405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45981.770151157405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45981.770151157405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45981.770151157405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45981.770151157405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45981.770151157405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45981.770151157405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45981.770151157405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45981.770151157405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45981.770151157405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45981.770151157405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45981.770151157405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45981.770151157405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45981.770151157405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45981.770151157405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45981.770151157405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45981.770151157405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45981.770151157405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45981.770151157405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45981.770151157405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45981.770151157405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45981.770151157405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45981.770151157405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45981.770151157405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45981.770151157405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45981.770151157405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45981.770151157405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45981.770151157405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278.28943356480886</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5" ca="1" si="0">IFERROR(NOW()-F3,"")</f>
        <v>45981.770151157405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45981.770151157405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45981.770151157405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45981.770151157405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45981.770151157405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45981.770151157405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45981.770151157405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45981.770151157405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45981.770151157405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45981.770151157405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45981.770151157405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45981.770151157405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45981.770151157405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45981.770151157405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45981.770151157405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45981.770151157405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45981.770151157405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45981.770151157405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45981.770151157405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45981.770151157405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45981.770151157405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45981.770151157405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45981.770151157405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45981.770151157405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45981.770151157405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45981.770151157405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45981.770151157405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45981.770151157405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45981.770151157405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45981.770151157405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45981.770151157405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45981.770151157405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45981.770151157405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45981.770151157405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45981.770151157405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45981.770151157405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45981.770151157405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45981.770151157405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45981.770151157405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45981.770151157405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45981.770151157405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45981.770151157405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45981.770151157405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45981.770151157405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45981.770151157405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45981.770151157405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45981.770151157405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45981.770151157405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45981.770151157405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45981.770151157405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45981.770151157405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45981.770151157405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45981.770151157405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45981.770151157405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45981.770151157405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45981.770151157405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45981.770151157405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45981.770151157405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45981.770151157405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45981.770151157405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45981.770151157405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45981.770151157405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45981.770151157405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45981.770151157405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45981.770151157405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45981.770151157405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45981.770151157405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45981.770151157405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45981.770151157405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45981.770151157405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45981.770151157405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45981.770151157405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45981.770151157405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45981.770151157405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45981.770151157405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45981.770151157405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45981.770151157405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45981.770151157405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45981.770151157405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45981.770151157405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45981.770151157405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45981.770151157405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45981.770151157405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45981.770151157405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45981.770151157405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45981.770151157405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45981.770151157405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45981.770151157405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45981.770151157405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45981.770151157405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45981.770151157405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45981.770151157405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45981.770151157405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45981.770151157405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45981.770151157405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45981.770151157405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45981.770151157405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45981.770151157405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45981.770151157405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45981.770151157405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45981.770151157405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45981.770151157405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45981.770151157405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45981.770151157405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45981.770151157405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45981.770151157405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45981.770151157405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45981.770151157405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45981.770151157405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45981.770151157405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45981.770151157405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45981.770151157405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45981.770151157405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45981.770151157405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45981.770151157405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45981.770151157405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45981.770151157405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45981.770151157405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45981.770151157405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45981.770151157405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45981.770151157405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45981.770151157405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45981.770151157405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45981.770151157405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45981.770151157405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45981.770151157405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45981.770151157405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45981.770151157405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45981.770151157405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45981.770151157405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45981.770151157405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45981.770151157405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45981.770151157405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45981.770151157405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45981.770151157405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45981.770151157405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45981.770151157405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45981.770151157405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45981.770151157405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45981.770151157405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45981.770151157405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45981.770151157405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45981.770151157405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45981.770151157405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45981.770151157405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45981.770151157405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45981.770151157405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45981.770151157405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45981.770151157405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45981.770151157405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45981.770151157405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45981.770151157405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45981.770151157405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45981.770151157405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45981.770151157405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45981.770151157405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45981.770151157405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45981.770151157405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45981.770151157405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45981.770151157405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45981.770151157405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45981.770151157405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45981.770151157405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45981.770151157405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45981.770151157405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45981.770151157405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45981.770151157405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45981.770151157405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45981.770151157405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45981.770151157405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45981.770151157405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45981.770151157405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45981.770151157405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45981.770151157405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45981.770151157405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45981.770151157405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45981.770151157405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45981.770151157405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45981.770151157405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45981.770151157405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45981.770151157405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45981.770151157405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45981.770151157405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45981.770151157405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45981.770151157405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45981.770151157405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45981.770151157405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45981.770151157405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45981.770151157405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45981.770151157405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45981.770151157405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45981.770151157405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45981.770151157405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45981.770151157405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45981.770151157405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45981.770151157405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45981.770151157405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45981.770151157405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45981.770151157405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45981.770151157405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45981.770151157405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45981.770151157405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45981.770151157405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45981.770151157405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45981.770151157405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45981.770151157405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45981.770151157405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45981.770151157405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45981.770151157405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45981.770151157405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45981.770151157405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45981.770151157405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45981.770151157405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45981.770151157405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45981.770151157405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45981.770151157405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45981.770151157405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45981.770151157405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45981.770151157405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45981.770151157405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45981.770151157405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45981.770151157405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45981.770151157405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45981.770151157405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45981.770151157405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45981.770151157405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45981.770151157405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45981.770151157405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45981.770151157405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45981.770151157405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45981.770151157405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45981.770151157405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45981.770151157405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45981.770151157405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45981.770151157405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45981.770151157405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45981.770151157405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45981.770151157405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45981.770151157405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45981.770151157405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45981.770151157405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45981.770151157405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45981.770151157405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45981.770151157405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45981.770151157405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45981.770151157405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45981.770151157405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45981.770151157405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45981.770151157405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45981.770151157405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45981.770151157405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45981.770151157405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45981.770151157405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45981.770151157405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45981.770151157405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45981.770151157405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45981.770151157405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45981.770151157405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45981.770151157405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45981.770151157405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45981.770151157405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45981.770151157405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45981.770151157405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45981.770151157405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45981.770151157405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45981.770151157405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45981.770151157405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45981.770151157405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45981.770151157405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45981.770151157405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45981.770151157405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45981.770151157405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45981.770151157405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45981.770151157405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45981.770151157405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45981.770151157405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45981.770151157405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45981.770151157405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45981.770151157405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45981.770151157405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45981.770151157405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45981.770151157405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45981.770151157405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45981.770151157405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45981.770151157405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45981.770151157405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45981.770151157405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45981.770151157405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45981.770151157405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45981.770151157405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45981.770151157405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45981.770151157405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45981.770151157405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45981.770151157405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45981.770151157405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45981.770151157405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45981.770151157405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45981.770151157405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45981.770151157405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45981.770151157405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45981.770151157405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45981.770151157405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45981.770151157405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45981.770151157405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45981.770151157405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45981.770151157405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45981.770151157405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45981.770151157405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45981.770151157405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45981.770151157405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45981.770151157405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45981.770151157405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45981.770151157405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45981.770151157405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45981.770151157405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45981.770151157405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45981.770151157405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45981.770151157405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45981.770151157405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45981.770151157405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45981.770151157405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45981.770151157405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45981.770151157405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45981.770151157405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45981.770151157405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45981.770151157405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45981.770151157405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45981.770151157405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45981.770151157405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45981.770151157405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45981.770151157405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45981.770151157405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45981.770151157405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45981.770151157405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45981.770151157405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45981.770151157405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45981.770151157405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45981.770151157405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45981.770151157405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45981.770151157405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45981.770151157405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45981.770151157405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45981.770151157405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45981.770151157405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45981.770151157405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45981.770151157405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45981.770151157405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45981.770151157405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45981.770151157405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45981.770151157405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45981.770151157405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45981.770151157405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45981.770151157405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45981.770151157405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45981.770151157405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45981.770151157405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45981.770151157405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45981.770151157405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45981.770151157405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45981.770151157405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45981.770151157405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45981.770151157405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45981.770151157405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45981.770151157405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45981.770151157405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45981.770151157405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45981.770151157405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45981.770151157405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45981.770151157405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45981.770151157405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45981.770151157405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45981.770151157405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45981.770151157405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45981.770151157405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45981.770151157405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45981.770151157405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45981.770151157405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45981.770151157405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45981.770151157405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45981.770151157405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45981.770151157405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45981.770151157405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45981.770151157405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45981.770151157405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45981.770151157405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45981.770151157405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45981.770151157405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45981.770151157405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45981.770151157405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45981.770151157405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45981.770151157405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45981.770151157405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45981.770151157405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45981.770151157405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45981.770151157405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45981.770151157405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45981.770151157405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45981.770151157405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45981.770151157405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45981.770151157405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45981.770151157405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45981.770151157405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45981.770151157405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45981.770151157405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45981.770151157405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45981.770151157405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45981.770151157405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45981.770151157405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45981.770151157405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45981.770151157405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45981.770151157405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45981.770151157405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45981.770151157405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45981.770151157405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45981.770151157405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45981.770151157405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45981.770151157405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45981.770151157405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45981.770151157405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45981.770151157405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45981.770151157405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45981.770151157405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45981.770151157405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45981.770151157405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45981.770151157405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45981.770151157405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45981.770151157405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45981.770151157405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45981.770151157405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45981.770151157405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45981.770151157405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45981.770151157405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45981.770151157405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45981.770151157405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45981.770151157405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45981.770151157405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45981.770151157405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45981.770151157405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45981.770151157405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45981.770151157405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45981.770151157405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45981.770151157405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45981.770151157405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45981.770151157405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45981.770151157405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45981.770151157405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45981.770151157405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45981.770151157405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45981.770151157405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45981.770151157405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45981.770151157405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45981.770151157405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45981.770151157405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45981.770151157405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45981.770151157405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45981.770151157405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45981.770151157405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45981.770151157405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45981.770151157405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45981.770151157405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45981.770151157405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45981.770151157405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45981.770151157405</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89.938090972216742</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55.581273842588416</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33.109040046292648</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4.2553479166672332</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0.39685254629148403</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34342</v>
      </c>
      <c r="E7" s="109" t="s">
        <v>39021</v>
      </c>
      <c r="F7" s="128">
        <v>45981.758263888885</v>
      </c>
      <c r="G7" s="111">
        <f ca="1">IFERROR(NOW()-F7,"")</f>
        <v>1.1887268519785721E-2</v>
      </c>
      <c r="H7" s="128">
        <v>45981.715902777774</v>
      </c>
      <c r="I7" s="109" t="str">
        <f>IFERROR(VLOOKUP(D7,DB!A:F,6,0),"")</f>
        <v>Generator-SG</v>
      </c>
      <c r="J7" s="109" t="str">
        <f>IFERROR(VLOOKUP(D7,DB!A:G,7,0),"")</f>
        <v>Vandalized</v>
      </c>
      <c r="K7" s="109" t="s">
        <v>39119</v>
      </c>
      <c r="L7" s="109" t="str">
        <f>IFERROR(VLOOKUP(D7,DB!A:I,9,0),"")</f>
        <v>Latis</v>
      </c>
    </row>
    <row r="8" spans="1:13">
      <c r="A8" s="109"/>
      <c r="B8" s="109" t="str">
        <f>IFERROR(VLOOKUP(D8,DB!A:K,11,0),"")</f>
        <v/>
      </c>
      <c r="C8" s="109"/>
      <c r="D8" s="109"/>
      <c r="E8" s="109"/>
      <c r="F8" s="109"/>
      <c r="G8" s="111">
        <f ca="1">IFERROR(NOW()-F8,"")</f>
        <v>45981.770151157405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45981.770151157405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45981.770151157405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45981.770151157405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45981.770151157405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45981.770151157405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45981.770151157405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45981.770151157405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45981.770151157405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45981.770151157405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45981.770151157405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45981.770151157405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45981.770151157405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45981.770151157405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45981.770151157405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45981.770151157405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45981.770151157405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45981.770151157405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45981.770151157405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45981.770151157405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45981.770151157405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45981.770151157405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45981.770151157405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45981.770151157405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45981.770151157405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45981.770151157405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45981.770151157405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45981.770151157405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45981.770151157405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45981.770151157405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45981.770151157405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45981.770151157405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45981.770151157405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45981.770151157405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45981.770151157405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45981.770151157405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45981.770151157405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45981.770151157405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45981.770151157405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45981.770151157405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45981.770151157405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45981.770151157405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45981.770151157405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45981.770151157405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45981.770151157405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45981.770151157405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45981.770151157405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45981.770151157405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45981.770151157405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45981.770151157405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45981.770151157405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45981.770151157405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45981.770151157405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45981.770151157405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45981.770151157405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45981.770151157405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45981.770151157405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45981.770151157405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45981.770151157405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45981.770151157405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45981.770151157405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45981.770151157405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45981.770151157405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45981.770151157405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45981.770151157405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45981.770151157405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45981.770151157405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45981.770151157405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45981.770151157405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45981.770151157405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45981.770151157405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45981.770151157405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45981.770151157405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45981.770151157405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45981.770151157405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45981.770151157405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45981.770151157405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45981.770151157405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45981.770151157405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45981.770151157405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45981.770151157405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45981.770151157405</v>
      </c>
      <c r="H89" s="109"/>
      <c r="I89" s="109" t="str">
        <f>IFERROR(VLOOKUP(D89,DB!A:F,6,0),"")</f>
        <v/>
      </c>
      <c r="J89" s="109" t="str">
        <f>IFERROR(VLOOKUP(D89,DB!A:G,7,0),"")</f>
        <v/>
      </c>
      <c r="K89" s="109"/>
      <c r="L89" s="109" t="str">
        <f>IFERROR(VLOOKUP(D89,DB!A:I,9,0),"")</f>
        <v/>
      </c>
    </row>
    <row r="90" spans="1:12">
      <c r="A90" s="131"/>
      <c r="B90" s="131" t="str">
        <f>IFERROR(VLOOKUP(D90,DB!A:K,11,0),"")</f>
        <v/>
      </c>
      <c r="C90" s="131"/>
      <c r="D90" s="131"/>
      <c r="E90" s="131"/>
      <c r="F90" s="132"/>
      <c r="G90" s="111">
        <f ca="1">IFERROR(NOW()-F90,"")</f>
        <v>45981.770151157405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45981.770151157405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45981.770151157405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45981.770151157405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45981.770151157405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45981.770151157405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45981.770151157405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45981.770151157405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45981.770151157405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45981.770151157405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45981.770151157405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45981.770151157405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45981.770151157405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45981.770151157405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45981.770151157405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45981.770151157405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45981.770151157405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45981.770151157405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45981.770151157405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45981.770151157405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45981.770151157405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45981.770151157405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45981.770151157405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45981.770151157405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45981.770151157405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45981.770151157405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45981.770151157405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45981.770151157405</v>
      </c>
      <c r="H117" s="132"/>
      <c r="I117" s="131" t="str">
        <f>IFERROR(VLOOKUP(D117,DB!A:F,6,0),"")</f>
        <v/>
      </c>
      <c r="J117" s="131" t="str">
        <f>IFERROR(VLOOKUP(D117,DB!A:G,7,0),"")</f>
        <v/>
      </c>
      <c r="K117" s="131"/>
      <c r="L117" s="131" t="str">
        <f>IFERROR(VLOOKUP(D117,DB!A:I,9,0),"")</f>
        <v/>
      </c>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45981.770151157405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45981.770151157405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45981.770151157405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45981.770151157405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45981.770151157405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45981.770151157405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45981.770151157405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45981.770151157405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45981.770151157405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45981.770151157405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45981.770151157405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45981.770151157405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45981.770151157405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45981.770151157405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45981.770151157405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45981.770151157405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45981.770151157405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45981.770151157405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45981.770151157405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45981.770151157405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45981.770151157405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45981.770151157405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45981.770151157405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45981.770151157405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45981.770151157405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45981.770151157405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45981.770151157405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45981.770151157405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45981.770151157405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45981.770151157405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45981.770151157405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45981.770151157405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45981.770151157405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45981.770151157405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45981.770151157405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45981.770151157405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45981.770151157405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45981.770151157405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45981.770151157405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45981.770151157405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45981.770151157405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45981.770151157405</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2025-11-20T15:31:01Z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