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01" documentId="120_S{2AC9BD13-BADA-5192-A53E-5A8FF88502F6}" xr6:coauthVersionLast="47" xr6:coauthVersionMax="47" xr10:uidLastSave="{0AB1F007-5781-48DD-89D5-9704F188C061}"/>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<sst xmlns="http://schemas.openxmlformats.org/spreadsheetml/2006/main" count="180301" uniqueCount="39132">
  <si>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</si>
  <si>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</si>
  <si>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</si>
  <si>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</si>
  <si>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</si>
  <si>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</si>
  <si>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</si>
  <si>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</si>
  <si>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</si>
  <si>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</si>
  <si>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</si>
  <si>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</si>
  <si>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</si>
  <si>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</si>
  <si>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</si>
  <si>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</si>
  <si>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</si>
  <si>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</si>
  <si>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</si>
  <si>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</si>
  <si>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</si>
  <si>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</si>
  <si>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</si>
  <si>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</si>
  <si>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</si>
  <si>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</si>
  <si>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</si>
  <si>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</si>
  <si>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</si>
  <si>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</si>
  <si>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</si>
  <si>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</si>
  <si>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</si>
  <si>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</si>
  <si>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</si>
  <si>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</si>
  <si>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</si>
  <si>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</si>
  <si>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</si>
  <si>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</si>
  <si>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</si>
  <si>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</si>
  <si>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</si>
  <si>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</si>
  <si>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</si>
  <si>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</si>
  <si>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</si>
  <si>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</si>
  <si>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</si>
  <si>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</si>
  <si>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</si>
  <si>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</si>
  <si>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</si>
  <si>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</si>
  <si>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</si>
  <si>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</si>
  <si>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</si>
  <si>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</si>
  <si>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</si>
  <si>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</si>
  <si>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</si>
  <si>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</si>
  <si>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</si>
  <si>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</si>
  <si>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</si>
  <si>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</si>
  <si>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</si>
  <si>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</si>
  <si>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</si>
  <si>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</si>
  <si>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</si>
  <si>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</si>
  <si>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</si>
  <si>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</si>
  <si>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</si>
  <si>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</si>
  <si>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</si>
  <si>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</si>
  <si>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</si>
  <si>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</si>
  <si>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</si>
  <si>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</si>
  <si>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</si>
  <si>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</si>
  <si>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</si>
  <si>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</si>
  <si>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</si>
  <si>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</si>
  <si>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</si>
  <si>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</si>
  <si>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</si>
  <si>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</si>
  <si>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</si>
  <si>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</si>
  <si>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</si>
  <si>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</si>
  <si>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</si>
  <si>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</si>
  <si>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</si>
  <si>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</si>
  <si>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</si>
  <si>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</si>
  <si>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</si>
  <si>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</si>
  <si>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</si>
  <si>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</si>
  <si>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</si>
  <si>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</si>
  <si>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</si>
  <si>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</si>
  <si>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</si>
  <si>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</si>
  <si>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</si>
  <si>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</si>
  <si>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</si>
  <si>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</si>
  <si>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</si>
  <si>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</si>
  <si>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</si>
  <si>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</si>
  <si>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</si>
  <si>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</si>
  <si>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</si>
  <si>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</si>
  <si>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</si>
  <si>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</si>
  <si>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</si>
  <si>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</si>
  <si>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</si>
  <si>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</si>
  <si>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</si>
  <si>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</si>
  <si>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</si>
  <si>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</si>
  <si>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</si>
  <si>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</si>
  <si>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</si>
  <si>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</si>
  <si>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</si>
  <si>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</si>
  <si>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</si>
  <si>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</si>
  <si>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</si>
  <si>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</si>
  <si>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</si>
  <si>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</si>
  <si>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</si>
  <si>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</si>
  <si>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</si>
  <si>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</si>
  <si>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</si>
  <si>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</si>
  <si>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</si>
  <si>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</si>
  <si>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</si>
  <si>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</si>
  <si>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</si>
  <si>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</si>
  <si>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</si>
  <si>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</si>
  <si>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</si>
  <si>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</si>
  <si>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</si>
  <si>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</si>
  <si>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</si>
  <si>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</si>
  <si>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</si>
  <si>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</si>
  <si>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</si>
  <si>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</si>
  <si>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</si>
  <si>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</si>
  <si>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</si>
  <si>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</si>
  <si>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</si>
  <si>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</si>
  <si>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</si>
  <si>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</si>
  <si>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</si>
  <si>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</si>
  <si>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</si>
  <si>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</si>
  <si>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</si>
  <si>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</si>
  <si>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</si>
  <si>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</si>
  <si>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</si>
  <si>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</si>
  <si>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</si>
  <si>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</si>
  <si>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</si>
  <si>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</si>
  <si>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</si>
  <si>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</si>
  <si>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</si>
  <si>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</si>
  <si>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</si>
  <si>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</si>
  <si>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</si>
  <si>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</si>
  <si>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</si>
  <si>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</si>
  <si>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</si>
  <si>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</si>
  <si>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</si>
  <si>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</si>
  <si>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</si>
  <si>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</si>
  <si>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</si>
  <si>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</si>
  <si>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</si>
  <si>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</si>
  <si>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</si>
  <si>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</si>
  <si>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</si>
  <si>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</si>
  <si>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</si>
  <si>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</si>
  <si>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</si>
  <si>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</si>
  <si>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</si>
  <si>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</si>
  <si>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</si>
  <si>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</si>
  <si>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</si>
  <si>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</si>
  <si>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</si>
  <si>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</si>
  <si>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</si>
  <si>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</si>
  <si>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</si>
  <si>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</si>
  <si>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</si>
  <si>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</si>
  <si>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</si>
  <si>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</si>
  <si>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</si>
  <si>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</si>
  <si>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</si>
  <si>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</si>
  <si>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</si>
  <si>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</si>
  <si>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</si>
  <si>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</si>
  <si>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</si>
  <si>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</si>
  <si>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</si>
  <si>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</si>
  <si>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</si>
  <si>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</si>
  <si>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</si>
  <si>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</si>
  <si>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</si>
  <si>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</si>
  <si>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</si>
  <si>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</si>
  <si>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</si>
  <si>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</si>
  <si>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</si>
  <si>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</si>
  <si>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</si>
  <si>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</si>
  <si>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</si>
  <si>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</si>
  <si>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</si>
  <si>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</si>
  <si>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</si>
  <si>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</si>
  <si>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</si>
  <si>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</si>
  <si>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</si>
  <si>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</si>
  <si>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</si>
  <si>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</si>
  <si>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</si>
  <si>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</si>
  <si>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</si>
  <si>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</si>
  <si>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</si>
  <si>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</si>
  <si>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</si>
  <si>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</si>
  <si>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</si>
  <si>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</si>
  <si>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</si>
  <si>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</si>
  <si>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</si>
  <si>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</si>
  <si>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</si>
  <si>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</si>
  <si>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</si>
  <si>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</si>
  <si>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</si>
  <si>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</si>
  <si>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</si>
  <si>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</si>
  <si>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</si>
  <si>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</si>
  <si>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</si>
  <si>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</si>
  <si>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</si>
  <si>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</si>
  <si>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</si>
  <si>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</si>
  <si>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</si>
  <si>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</si>
  <si>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</si>
  <si>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</si>
  <si>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</si>
  <si>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</si>
  <si>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</si>
  <si>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</si>
  <si>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</si>
  <si>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</si>
  <si>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</si>
  <si>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</si>
  <si>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</si>
  <si>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</si>
  <si>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</si>
  <si>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</si>
  <si>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</si>
  <si>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</si>
  <si>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</si>
  <si>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</si>
  <si>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</si>
  <si>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</si>
  <si>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</si>
  <si>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</si>
  <si>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</si>
  <si>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</si>
  <si>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</si>
  <si>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</si>
  <si>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</si>
  <si>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</si>
  <si>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</si>
  <si>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</si>
  <si>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</si>
  <si>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</si>
  <si>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</si>
  <si>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</si>
  <si>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</si>
  <si>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</si>
  <si>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</si>
  <si>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</si>
  <si>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</si>
  <si>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</si>
  <si>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</si>
  <si>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</si>
  <si>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</si>
  <si>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</si>
  <si>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</si>
  <si>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</si>
  <si>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</si>
  <si>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</si>
  <si>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</si>
  <si>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</si>
  <si>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</si>
  <si>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</si>
  <si>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</si>
  <si>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</si>
  <si>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</si>
  <si>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</si>
  <si>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</si>
  <si>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</si>
  <si>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</si>
  <si>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</si>
  <si>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</si>
  <si>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</si>
  <si>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</si>
  <si>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</si>
  <si>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</si>
  <si>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</si>
  <si>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</si>
  <si>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</si>
  <si>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</si>
  <si>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</si>
  <si>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</si>
  <si>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</si>
  <si>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</si>
  <si>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</si>
  <si>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</si>
  <si>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</si>
  <si>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</si>
  <si>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</si>
  <si>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</si>
  <si>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</si>
  <si>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</si>
  <si>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</si>
  <si>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</si>
  <si>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</si>
  <si>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</si>
  <si>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</si>
  <si>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</si>
  <si>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</si>
  <si>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</si>
  <si>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</si>
  <si>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</si>
  <si>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</si>
  <si>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</si>
  <si>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</si>
  <si>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</si>
  <si>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</si>
  <si>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</si>
  <si>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</si>
  <si>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</si>
  <si>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</si>
  <si>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</si>
  <si>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</si>
  <si>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</si>
  <si>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</si>
  <si>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</si>
  <si>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</si>
  <si>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</si>
  <si>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</si>
  <si>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</si>
  <si>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</si>
  <si>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</si>
  <si>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</si>
  <si>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</si>
  <si>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</si>
  <si>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</si>
  <si>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</si>
  <si>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</si>
  <si>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</si>
  <si>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</si>
  <si>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</si>
  <si>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</si>
  <si>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</si>
  <si>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</si>
  <si>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</si>
  <si>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</si>
  <si>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</si>
  <si>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</si>
  <si>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</si>
  <si>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</si>
  <si>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</si>
  <si>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</si>
  <si>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</si>
  <si>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</si>
  <si>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</si>
  <si>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</si>
  <si>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</si>
  <si>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</si>
  <si>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</si>
  <si>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</si>
  <si>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</si>
  <si>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</si>
  <si>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</si>
  <si>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</si>
  <si>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</si>
  <si>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</si>
  <si>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</si>
  <si>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</si>
  <si>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</si>
  <si>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</si>
  <si>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</si>
  <si>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</si>
  <si>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</si>
  <si>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</si>
  <si>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</si>
  <si>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</si>
  <si>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</si>
  <si>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</si>
  <si>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</si>
  <si>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</si>
  <si>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</si>
  <si>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</si>
  <si>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</si>
  <si>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</si>
  <si>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</si>
  <si>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</si>
  <si>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</si>
  <si>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</si>
  <si>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</si>
  <si>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</si>
  <si>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</si>
  <si>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</si>
  <si>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</si>
  <si>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</si>
  <si>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</si>
  <si>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</si>
  <si>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</si>
  <si>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</si>
  <si>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</si>
  <si>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</si>
  <si>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</si>
  <si>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</si>
  <si>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</si>
  <si>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</si>
  <si>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</si>
  <si>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</si>
  <si>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</si>
  <si>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</si>
  <si>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</si>
  <si>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</si>
  <si>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</si>
  <si>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</si>
  <si>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</si>
  <si>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</si>
  <si>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</si>
  <si>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</si>
  <si>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</si>
  <si>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</si>
  <si>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</si>
  <si>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</si>
  <si>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</si>
  <si>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</si>
  <si>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</si>
  <si>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</si>
  <si>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</si>
  <si>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</si>
  <si>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</si>
  <si>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</si>
  <si>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</si>
  <si>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</si>
  <si>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</si>
  <si>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</si>
  <si>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</si>
  <si>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</si>
  <si>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</si>
  <si>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</si>
  <si>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</si>
  <si>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</si>
  <si>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</si>
  <si>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</si>
  <si>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</si>
  <si>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</si>
  <si>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</si>
  <si>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</si>
  <si>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</si>
  <si>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</si>
  <si>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</si>
  <si>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</si>
  <si>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</si>
  <si>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</si>
  <si>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</si>
  <si>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</si>
  <si>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</si>
  <si>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</si>
  <si>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</si>
  <si>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</si>
  <si>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</si>
  <si>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</si>
  <si>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</si>
  <si>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</si>
  <si>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</si>
  <si>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</si>
  <si>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</si>
  <si>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</si>
  <si>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</si>
  <si>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</si>
  <si>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</si>
  <si>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</si>
  <si>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</si>
  <si>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</si>
  <si>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</si>
  <si>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</si>
  <si>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</si>
  <si>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</si>
  <si>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</si>
  <si>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</si>
  <si>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</si>
  <si>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</si>
  <si>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</si>
  <si>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</si>
  <si>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</si>
  <si>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</si>
  <si>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</si>
  <si>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</si>
  <si>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</si>
  <si>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</si>
  <si>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</si>
  <si>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</si>
  <si>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</si>
  <si>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</si>
  <si>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</si>
  <si>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</si>
  <si>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</si>
  <si>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</si>
  <si>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</si>
  <si>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</si>
  <si>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</si>
  <si>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</si>
  <si>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</si>
  <si>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</si>
  <si>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</si>
  <si>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</si>
  <si>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</si>
  <si>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</si>
  <si>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</si>
  <si>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</si>
  <si>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</si>
  <si>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</si>
  <si>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</si>
  <si>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</si>
  <si>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</si>
  <si>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</si>
  <si>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</si>
  <si>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</si>
  <si>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</si>
  <si>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</si>
  <si>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</si>
  <si>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</si>
  <si>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</si>
  <si>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</si>
  <si>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</si>
  <si>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</si>
  <si>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</si>
  <si>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</si>
  <si>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</si>
  <si>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</si>
  <si>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</si>
  <si>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</si>
  <si>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</si>
  <si>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</si>
  <si>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</si>
  <si>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</si>
  <si>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</si>
  <si>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</si>
  <si>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</si>
  <si>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</si>
  <si>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</si>
  <si>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</si>
  <si>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</si>
  <si>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</si>
  <si>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</si>
  <si>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</si>
  <si>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</si>
  <si>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</si>
  <si>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</si>
  <si>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</si>
  <si>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</si>
  <si>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</si>
  <si>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</si>
  <si>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</si>
  <si>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</si>
  <si>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</si>
  <si>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</si>
  <si>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</si>
  <si>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</si>
  <si>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</si>
  <si>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</si>
  <si>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</si>
  <si>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</si>
  <si>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</si>
  <si>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</si>
  <si>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</si>
  <si>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</si>
  <si>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</si>
  <si>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</si>
  <si>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</si>
  <si>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</si>
  <si>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</si>
  <si>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</si>
  <si>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</si>
  <si>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</si>
  <si>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</si>
  <si>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</si>
  <si>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</si>
  <si>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</si>
  <si>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</si>
  <si>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</si>
  <si>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</si>
  <si>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</si>
  <si>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</si>
  <si>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</si>
  <si>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</si>
  <si>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</si>
  <si>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</si>
  <si>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</si>
  <si>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</si>
  <si>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</si>
  <si>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</si>
  <si>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</si>
  <si>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</si>
  <si>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</si>
  <si>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</si>
  <si>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</si>
  <si>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</si>
  <si>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</si>
  <si>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</si>
  <si>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</si>
  <si>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</si>
  <si>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</si>
  <si>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</si>
  <si>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</si>
  <si>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</si>
  <si>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</si>
  <si>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</si>
  <si>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</si>
  <si>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</si>
  <si>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</si>
  <si>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</si>
  <si>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</si>
  <si>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</si>
  <si>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</si>
  <si>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</si>
  <si>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</si>
  <si>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</si>
  <si>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</si>
  <si>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</si>
  <si>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</si>
  <si>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</si>
  <si>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</si>
  <si>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</si>
  <si>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</si>
  <si>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</si>
  <si>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</si>
  <si>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</si>
  <si>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</si>
  <si>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</si>
  <si>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</si>
  <si>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</si>
  <si>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</si>
  <si>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</si>
  <si>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</si>
  <si>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</si>
  <si>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</si>
  <si>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</si>
  <si>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</si>
  <si>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</si>
  <si>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</si>
  <si>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</si>
  <si>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</si>
  <si>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</si>
  <si>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</si>
  <si>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</si>
  <si>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</si>
  <si>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</si>
  <si>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</si>
  <si>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</si>
  <si>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</si>
  <si>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</si>
  <si>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</si>
  <si>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</si>
  <si>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</si>
  <si>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</si>
  <si>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</si>
  <si>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</si>
  <si>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</si>
  <si>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</si>
  <si>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</si>
  <si>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</si>
  <si>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</si>
  <si>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</si>
  <si>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</si>
  <si>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</si>
  <si>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</si>
  <si>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</si>
  <si>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</si>
  <si>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</si>
  <si>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</si>
  <si>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</si>
  <si>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</si>
  <si>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</si>
  <si>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</si>
  <si>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</si>
  <si>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</si>
  <si>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</si>
  <si>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</si>
  <si>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</si>
  <si>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</si>
  <si>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</si>
  <si>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</si>
  <si>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</si>
  <si>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</si>
  <si>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</si>
  <si>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</si>
  <si>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</si>
  <si>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</si>
  <si>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</si>
  <si>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</si>
  <si>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</si>
  <si>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</si>
  <si>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</si>
  <si>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</si>
  <si>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</si>
  <si>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</si>
  <si>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</si>
  <si>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</si>
  <si>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</si>
  <si>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</si>
  <si>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</si>
  <si>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</si>
  <si>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</si>
  <si>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</si>
  <si>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</si>
  <si>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</si>
  <si>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</si>
  <si>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</si>
  <si>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</si>
  <si>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</si>
  <si>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</si>
  <si>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</si>
  <si>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</si>
  <si>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</si>
  <si>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</si>
  <si>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</si>
  <si>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</si>
  <si>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</si>
  <si>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</si>
  <si>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</si>
  <si>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</si>
  <si>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</si>
  <si>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</si>
  <si>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</si>
  <si>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</si>
  <si>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</si>
  <si>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</si>
  <si>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</si>
  <si>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</si>
  <si>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</si>
  <si>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</si>
  <si>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</si>
  <si>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</si>
  <si>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</si>
  <si>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</si>
  <si>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</si>
  <si>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</si>
  <si>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</si>
  <si>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</si>
  <si>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</si>
  <si>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</si>
  <si>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</si>
  <si>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</si>
  <si>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</si>
  <si>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</si>
  <si>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</si>
  <si>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</si>
  <si>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</si>
  <si>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</si>
  <si>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</si>
  <si>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</si>
  <si>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</si>
  <si>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</si>
  <si>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</si>
  <si>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</si>
  <si>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</si>
  <si>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</si>
  <si>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</si>
  <si>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</si>
  <si>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</si>
  <si>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</si>
  <si>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</si>
  <si>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</si>
  <si>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</si>
  <si>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</si>
  <si>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</si>
  <si>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</si>
  <si>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</si>
  <si>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</si>
  <si>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</si>
  <si>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</si>
  <si>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</si>
  <si>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</si>
  <si>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</si>
  <si>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</si>
  <si>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</si>
  <si>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</si>
  <si>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</si>
  <si>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</si>
  <si>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</si>
  <si>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</si>
  <si>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</si>
  <si>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</si>
  <si>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</si>
  <si>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</si>
  <si>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</si>
  <si>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</si>
  <si>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</si>
  <si>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</si>
  <si>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</si>
  <si>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</si>
  <si>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</si>
  <si>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</si>
  <si>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</si>
  <si>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</si>
  <si>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</si>
  <si>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</si>
  <si>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</si>
  <si>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</si>
  <si>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</si>
  <si>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</si>
  <si>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</si>
  <si>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</si>
  <si>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</si>
  <si>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</si>
  <si>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</si>
  <si>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</si>
  <si>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</si>
  <si>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</si>
  <si>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</si>
  <si>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</si>
  <si>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</si>
  <si>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</si>
  <si>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</si>
  <si>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</si>
  <si>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</si>
  <si>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</si>
  <si>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</si>
  <si>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</si>
  <si>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</si>
  <si>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</si>
  <si>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</si>
  <si>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</si>
  <si>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</si>
  <si>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</si>
  <si>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</si>
  <si>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</si>
  <si>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</si>
  <si>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</si>
  <si>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</si>
  <si>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</si>
  <si>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</si>
  <si>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</si>
  <si>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</si>
  <si>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</si>
  <si>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</si>
  <si>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</si>
  <si>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</si>
  <si>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</si>
  <si>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</si>
  <si>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</si>
  <si>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</si>
  <si>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</si>
  <si>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</si>
  <si>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</si>
  <si>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</si>
  <si>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</si>
  <si>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</si>
  <si>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</si>
  <si>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</si>
  <si>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</si>
  <si>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</si>
  <si>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</si>
  <si>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</si>
  <si>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</si>
  <si>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</si>
  <si>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</si>
  <si>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</si>
  <si>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</si>
  <si>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</si>
  <si>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</si>
  <si>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</si>
  <si>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</si>
  <si>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</si>
  <si>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</si>
  <si>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</si>
  <si>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</si>
  <si>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</si>
  <si>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</si>
  <si>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</si>
  <si>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</si>
  <si>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</si>
  <si>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</si>
  <si>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</si>
  <si>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</si>
  <si>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</si>
  <si>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</si>
  <si>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</si>
  <si>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</si>
  <si>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</si>
  <si>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</si>
  <si>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</si>
  <si>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</si>
  <si>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</si>
  <si>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</si>
  <si>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</si>
  <si>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</si>
  <si>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</si>
  <si>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</si>
  <si>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</si>
  <si>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</si>
  <si>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</si>
  <si>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</si>
  <si>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</si>
  <si>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</si>
  <si>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</si>
  <si>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</si>
  <si>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</si>
  <si>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</si>
  <si>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</si>
  <si>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</si>
  <si>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</si>
  <si>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</si>
  <si>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</si>
  <si>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</si>
  <si>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</si>
  <si>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</si>
  <si>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</si>
  <si>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</si>
  <si>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</si>
  <si>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</si>
  <si>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</si>
  <si>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</si>
  <si>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</si>
  <si>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</si>
  <si>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</si>
  <si>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</si>
  <si>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</si>
  <si>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</si>
  <si>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</si>
  <si>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</si>
  <si>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</si>
  <si>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</si>
  <si>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</si>
  <si>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</si>
  <si>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</si>
  <si>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</si>
  <si>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</si>
  <si>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</si>
  <si>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</si>
  <si>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</si>
  <si>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</si>
  <si>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</si>
  <si>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</si>
  <si>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</si>
  <si>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</si>
  <si>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</si>
  <si>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</si>
  <si>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</si>
  <si>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</si>
  <si>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</si>
  <si>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</si>
  <si>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</si>
  <si>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</si>
  <si>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</si>
  <si>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</si>
  <si>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</si>
  <si>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</si>
  <si>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</si>
  <si>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</si>
  <si>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</si>
  <si>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</si>
  <si>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</si>
  <si>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</si>
  <si>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</si>
  <si>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</si>
  <si>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</si>
  <si>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</si>
  <si>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</si>
  <si>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</si>
  <si>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</si>
  <si>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</si>
  <si>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</si>
  <si>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</si>
  <si>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</si>
  <si>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</si>
  <si>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</si>
  <si>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</si>
  <si>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</si>
  <si>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</si>
  <si>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</si>
  <si>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</si>
  <si>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</si>
  <si>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</si>
  <si>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</si>
  <si>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</si>
  <si>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</si>
  <si>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</si>
  <si>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</si>
  <si>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</si>
  <si>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</si>
  <si>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</si>
  <si>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</si>
  <si>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</si>
  <si>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</si>
  <si>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</si>
  <si>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</si>
  <si>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</si>
  <si>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</si>
  <si>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</si>
  <si>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</si>
  <si>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</si>
  <si>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</si>
  <si>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</si>
  <si>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</si>
  <si>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</si>
  <si>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</si>
  <si>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</si>
  <si>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</si>
  <si>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</si>
  <si>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</si>
  <si>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</si>
  <si>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</si>
  <si>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</si>
  <si>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</si>
  <si>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</si>
  <si>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</si>
  <si>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</si>
  <si>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</si>
  <si>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</si>
  <si>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</si>
  <si>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</si>
  <si>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</si>
  <si>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</si>
  <si>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</si>
  <si>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</si>
  <si>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</si>
  <si>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</si>
  <si>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</si>
  <si>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</si>
  <si>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</si>
  <si>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</si>
  <si>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</si>
  <si>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</si>
  <si>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</si>
  <si>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</si>
  <si>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</si>
  <si>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</si>
  <si>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</si>
  <si>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</si>
  <si>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</si>
  <si>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</si>
  <si>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</si>
  <si>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</si>
  <si>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</si>
  <si>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</si>
  <si>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</si>
  <si>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</si>
  <si>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</si>
  <si>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</si>
  <si>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</si>
  <si>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</si>
  <si>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</si>
  <si>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</si>
  <si>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</si>
  <si>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</si>
  <si>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</si>
  <si>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</si>
  <si>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</si>
  <si>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</si>
  <si>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</si>
  <si>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</si>
  <si>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</si>
  <si>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</si>
  <si>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</si>
  <si>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</si>
  <si>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</si>
  <si>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</si>
  <si>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</si>
  <si>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</si>
  <si>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</si>
  <si>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</si>
  <si>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</si>
  <si>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</si>
  <si>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</si>
  <si>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</si>
  <si>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</si>
  <si>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</si>
  <si>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</si>
  <si>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</si>
  <si>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</si>
  <si>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</si>
  <si>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</si>
  <si>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</si>
  <si>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</si>
  <si>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</si>
  <si>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</si>
  <si>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</si>
  <si>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</si>
  <si>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</si>
  <si>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</si>
  <si>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</si>
  <si>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</si>
  <si>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</si>
  <si>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</si>
  <si>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</si>
  <si>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</si>
  <si>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</si>
  <si>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</si>
  <si>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</si>
  <si>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</si>
  <si>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</si>
  <si>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</si>
  <si>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</si>
  <si>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</si>
  <si>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</si>
  <si>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</si>
  <si>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</si>
  <si>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</si>
  <si>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</si>
  <si>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</si>
  <si>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</si>
  <si>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</si>
  <si>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</si>
  <si>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</si>
  <si>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</si>
  <si>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</si>
  <si>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</si>
  <si>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</si>
  <si>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</si>
  <si>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</si>
  <si>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</si>
  <si>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</si>
  <si>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</si>
  <si>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</si>
  <si>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</si>
  <si>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</si>
  <si>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</si>
  <si>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</si>
  <si>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</si>
  <si>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</si>
  <si>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</si>
  <si>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</si>
  <si>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</si>
  <si>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</si>
  <si>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</si>
  <si>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</si>
  <si>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</si>
  <si>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</si>
  <si>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</si>
  <si>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</si>
  <si>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</si>
  <si>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</si>
  <si>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</si>
  <si>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</si>
  <si>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</si>
  <si>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</si>
  <si>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</si>
  <si>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</si>
  <si>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</si>
  <si>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</si>
  <si>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</si>
  <si>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</si>
  <si>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</si>
  <si>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</si>
  <si>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</si>
  <si>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</si>
  <si>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</si>
  <si>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</si>
  <si>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</si>
  <si>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</si>
  <si>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</si>
  <si>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</si>
  <si>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</si>
  <si>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</si>
  <si>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</si>
  <si>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</si>
  <si>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</si>
  <si>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</si>
  <si>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</si>
  <si>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</si>
  <si>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</si>
  <si>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</si>
  <si>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</si>
  <si>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</si>
  <si>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</si>
  <si>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</si>
  <si>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</si>
  <si>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</si>
  <si>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</si>
  <si>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</si>
  <si>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</si>
  <si>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</si>
  <si>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</si>
  <si>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</si>
  <si>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</si>
  <si>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</si>
  <si>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</si>
  <si>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</si>
  <si>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</si>
  <si>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</si>
  <si>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</si>
  <si>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</si>
  <si>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</si>
  <si>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</si>
  <si>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</si>
  <si>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</si>
  <si>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</si>
  <si>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</si>
  <si>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</si>
  <si>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</si>
  <si>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</si>
  <si>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</si>
  <si>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</si>
  <si>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</si>
  <si>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</si>
  <si>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</si>
  <si>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</si>
  <si>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</si>
  <si>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</si>
  <si>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</si>
  <si>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</si>
  <si>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</si>
  <si>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</si>
  <si>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</si>
  <si>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</si>
  <si>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</si>
  <si>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</si>
  <si>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</si>
  <si>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</si>
  <si>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</si>
  <si>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</si>
  <si>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</si>
  <si>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</si>
  <si>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</si>
  <si>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</si>
  <si>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</si>
  <si>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</si>
  <si>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</si>
  <si>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</si>
  <si>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</si>
  <si>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</si>
  <si>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</si>
  <si>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</si>
  <si>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</si>
  <si>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</si>
  <si>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</si>
  <si>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</si>
  <si>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</si>
  <si>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</si>
  <si>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</si>
  <si>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</si>
  <si>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</si>
  <si>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</si>
  <si>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</si>
  <si>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</si>
  <si>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</si>
  <si>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</si>
  <si>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</si>
  <si>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</si>
  <si>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</si>
  <si>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</si>
  <si>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</si>
  <si>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</si>
  <si>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</si>
  <si>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</si>
  <si>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</si>
  <si>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</si>
  <si>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</si>
  <si>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</si>
  <si>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</si>
  <si>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</si>
  <si>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</si>
  <si>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</si>
  <si>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</si>
  <si>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</si>
  <si>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</si>
  <si>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</si>
  <si>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</si>
  <si>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</si>
  <si>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</si>
  <si>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</si>
  <si>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</si>
  <si>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</si>
  <si>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</si>
  <si>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</si>
  <si>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</si>
  <si>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</si>
  <si>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</si>
  <si>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</si>
  <si>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</si>
  <si>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</si>
  <si>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</si>
  <si>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</si>
  <si>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</si>
  <si>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</si>
  <si>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</si>
  <si>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</si>
  <si>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</si>
  <si>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</si>
  <si>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</si>
  <si>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</si>
  <si>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</si>
  <si>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</si>
  <si>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</si>
  <si>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</si>
  <si>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</si>
  <si>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</si>
  <si>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</si>
  <si>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</si>
  <si>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</si>
  <si>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</si>
  <si>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</si>
  <si>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</si>
  <si>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</si>
  <si>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</si>
  <si>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</si>
  <si>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</si>
  <si>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</si>
  <si>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</si>
  <si>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</si>
  <si>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</si>
  <si>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</si>
  <si>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</si>
  <si>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</si>
  <si>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</si>
  <si>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</si>
  <si>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</si>
  <si>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</si>
  <si>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</si>
  <si>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</si>
  <si>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</si>
  <si>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</si>
  <si>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</si>
  <si>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</si>
  <si>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</si>
  <si>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</si>
  <si>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</si>
  <si>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</si>
  <si>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</si>
  <si>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</si>
  <si>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</si>
  <si>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</si>
  <si>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</si>
  <si>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</si>
  <si>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</si>
  <si>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</si>
  <si>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</si>
  <si>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</si>
  <si>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</si>
  <si>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</si>
  <si>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</si>
  <si>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</si>
  <si>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</si>
  <si>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</si>
  <si>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</si>
  <si>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</si>
  <si>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</si>
  <si>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</si>
  <si>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</si>
  <si>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</si>
  <si>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</si>
  <si>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</si>
  <si>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</si>
  <si>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</si>
  <si>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</si>
  <si>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</si>
  <si>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</si>
  <si>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</si>
  <si>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</si>
  <si>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</si>
  <si>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</si>
  <si>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</si>
  <si>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</si>
  <si>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</si>
  <si>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</si>
  <si>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</si>
  <si>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</si>
  <si>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</si>
  <si>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</si>
  <si>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</si>
  <si>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</si>
  <si>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</si>
  <si>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</si>
  <si>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</si>
  <si>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</si>
  <si>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</si>
  <si>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</si>
  <si>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</si>
  <si>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</si>
  <si>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</si>
  <si>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</si>
  <si>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</si>
  <si>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</si>
  <si>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</si>
  <si>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</si>
  <si>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</si>
  <si>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</si>
  <si>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</si>
  <si>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</si>
  <si>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</si>
  <si>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</si>
  <si>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</si>
  <si>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</si>
  <si>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</si>
  <si>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</si>
  <si>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</si>
  <si>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</si>
  <si>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</si>
  <si>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</si>
  <si>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</si>
  <si>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</si>
  <si>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</si>
  <si>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</si>
  <si>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</si>
  <si>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</si>
  <si>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</si>
  <si>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</si>
  <si>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</si>
  <si>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</si>
  <si>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</si>
  <si>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</si>
  <si>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</si>
  <si>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</si>
  <si>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</si>
  <si>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</si>
  <si>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</si>
  <si>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</si>
  <si>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</si>
  <si>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</si>
  <si>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</si>
  <si>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</si>
  <si>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</si>
  <si>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</si>
  <si>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</si>
  <si>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</si>
  <si>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</si>
  <si>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</si>
  <si>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</si>
  <si>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</si>
  <si>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</si>
  <si>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</si>
  <si>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</si>
  <si>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</si>
  <si>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</si>
  <si>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</si>
  <si>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</si>
  <si>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</si>
  <si>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</si>
  <si>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</si>
  <si>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</si>
  <si>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</si>
  <si>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</si>
  <si>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</si>
  <si>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</si>
  <si>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</si>
  <si>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</si>
  <si>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</si>
  <si>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</si>
  <si>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</si>
  <si>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</si>
  <si>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</si>
  <si>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</si>
  <si>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</si>
  <si>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</si>
  <si>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</si>
  <si>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</si>
  <si>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</si>
  <si>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</si>
  <si>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</si>
  <si>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</si>
  <si>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</si>
  <si>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</si>
  <si>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</si>
  <si>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</si>
  <si>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</si>
  <si>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</si>
  <si>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</si>
  <si>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</si>
  <si>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</si>
  <si>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</si>
  <si>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</si>
  <si>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</si>
  <si>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</si>
  <si>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</si>
  <si>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</si>
  <si>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</si>
  <si>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</si>
  <si>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</si>
  <si>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</si>
  <si>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</si>
  <si>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</si>
  <si>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</si>
  <si>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</si>
  <si>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</si>
  <si>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</si>
  <si>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</si>
  <si>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</si>
  <si>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</si>
  <si>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</si>
  <si>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</si>
  <si>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</si>
  <si>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</si>
  <si>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</si>
  <si>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</si>
  <si>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</si>
  <si>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</si>
  <si>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</si>
  <si>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</si>
  <si>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</si>
  <si>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</si>
  <si>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</si>
  <si>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</si>
  <si>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</si>
  <si>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</si>
  <si>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</si>
  <si>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</si>
  <si>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</si>
  <si>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</si>
  <si>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</si>
  <si>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</si>
  <si>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</si>
  <si>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</si>
  <si>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</si>
  <si>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</si>
  <si>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</si>
  <si>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</si>
  <si>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</si>
  <si>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</si>
  <si>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</si>
  <si>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</si>
  <si>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</si>
  <si>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</si>
  <si>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</si>
  <si>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</si>
  <si>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</si>
  <si>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</si>
  <si>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</si>
  <si>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</si>
  <si>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</si>
  <si>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</si>
  <si>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</si>
  <si>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</si>
  <si>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</si>
  <si>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</si>
  <si>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</si>
  <si>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</si>
  <si>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</si>
  <si>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</si>
  <si>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</si>
  <si>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</si>
  <si>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</si>
  <si>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</si>
  <si>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</si>
  <si>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</si>
  <si>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</si>
  <si>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</si>
  <si>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</si>
  <si>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</si>
  <si>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</si>
  <si>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</si>
  <si>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</si>
  <si>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</si>
  <si>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</si>
  <si>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</si>
  <si>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</si>
  <si>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</si>
  <si>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</si>
  <si>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</si>
  <si>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</si>
  <si>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</si>
  <si>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</si>
  <si>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</si>
  <si>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</si>
  <si>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</si>
  <si>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</si>
  <si>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</si>
  <si>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</si>
  <si>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</si>
  <si>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</si>
  <si>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</si>
  <si>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</si>
  <si>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</si>
  <si>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</si>
  <si>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</si>
  <si>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</si>
  <si>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</si>
  <si>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</si>
  <si>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</si>
  <si>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</si>
  <si>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</si>
  <si>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</si>
  <si>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</si>
  <si>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</si>
  <si>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</si>
  <si>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</si>
  <si>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</si>
  <si>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</si>
  <si>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</si>
  <si>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</si>
  <si>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</si>
  <si>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</si>
  <si>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</si>
  <si>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</si>
  <si>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</si>
  <si>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</si>
  <si>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</si>
  <si>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</si>
  <si>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</si>
  <si>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</si>
  <si>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</si>
  <si>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</si>
  <si>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</si>
  <si>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</si>
  <si>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</si>
  <si>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</si>
  <si>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</si>
  <si>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</si>
  <si>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</si>
  <si>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</si>
  <si>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</si>
  <si>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</si>
  <si>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</si>
  <si>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</si>
  <si>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</si>
  <si>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</si>
  <si>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</si>
  <si>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</si>
  <si>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</si>
  <si>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</si>
  <si>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</si>
  <si>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</si>
  <si>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</si>
  <si>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</si>
  <si>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</si>
  <si>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</si>
  <si>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</si>
  <si>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</si>
  <si>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</si>
  <si>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</si>
  <si>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</si>
  <si>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</si>
  <si>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</si>
  <si>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</si>
  <si>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</si>
  <si>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</si>
  <si>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</si>
  <si>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</si>
  <si>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</si>
  <si>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</si>
  <si>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</si>
  <si>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</si>
  <si>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</si>
  <si>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</si>
  <si>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</si>
  <si>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</si>
  <si>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</si>
  <si>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</si>
  <si>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</si>
  <si>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</si>
  <si>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</si>
  <si>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</si>
  <si>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</si>
  <si>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</si>
  <si>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</si>
  <si>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</si>
  <si>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</si>
  <si>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</si>
  <si>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</si>
  <si>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</si>
  <si>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</si>
  <si>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</si>
  <si>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</si>
  <si>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</si>
  <si>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</si>
  <si>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</si>
  <si>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</si>
  <si>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</si>
  <si>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</si>
  <si>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</si>
  <si>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</si>
  <si>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</si>
  <si>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</si>
  <si>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</si>
  <si>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</si>
  <si>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</si>
  <si>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</si>
  <si>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</si>
  <si>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</si>
  <si>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</si>
  <si>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</si>
  <si>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</si>
  <si>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</si>
  <si>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</si>
  <si>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</si>
  <si>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</si>
  <si>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</si>
  <si>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</si>
  <si>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</si>
  <si>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</si>
  <si>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</si>
  <si>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</si>
  <si>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</si>
  <si>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</si>
  <si>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</si>
  <si>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</si>
  <si>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</si>
  <si>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</si>
  <si>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</si>
  <si>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</si>
  <si>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</si>
  <si>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</si>
  <si>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</si>
  <si>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</si>
  <si>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</si>
  <si>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</si>
  <si>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</si>
  <si>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</si>
  <si>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</si>
  <si>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</si>
  <si>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</si>
  <si>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</si>
  <si>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</si>
  <si>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</si>
  <si>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</si>
  <si>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</si>
  <si>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</si>
  <si>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</si>
  <si>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</si>
  <si>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</si>
  <si>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</si>
  <si>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</si>
  <si>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</si>
  <si>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</si>
  <si>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</si>
  <si>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</si>
  <si>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</si>
  <si>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</si>
  <si>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</si>
  <si>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</si>
  <si>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</si>
  <si>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</si>
  <si>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</si>
  <si>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</si>
  <si>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</si>
  <si>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</si>
  <si>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</si>
  <si>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</si>
  <si>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</si>
  <si>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</si>
  <si>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</si>
  <si>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</si>
  <si>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</si>
  <si>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</si>
  <si>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</si>
  <si>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</si>
  <si>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</si>
  <si>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</si>
  <si>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</si>
  <si>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</si>
  <si>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</si>
  <si>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</si>
  <si>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</si>
  <si>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</si>
  <si>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</si>
  <si>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</si>
  <si>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</si>
  <si>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</si>
  <si>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</si>
  <si>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</si>
  <si>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</si>
  <si>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</si>
  <si>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</si>
  <si>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</si>
  <si>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</si>
  <si>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</si>
  <si>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</si>
  <si>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</si>
  <si>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</si>
  <si>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</si>
  <si>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</si>
  <si>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</si>
  <si>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</si>
  <si>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</si>
  <si>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</si>
  <si>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</si>
  <si>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</si>
  <si>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</si>
  <si>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</si>
  <si>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</si>
  <si>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</si>
  <si>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</si>
  <si>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</si>
  <si>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</si>
  <si>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</si>
  <si>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</si>
  <si>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</si>
  <si>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</si>
  <si>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</si>
  <si>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</si>
  <si>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</si>
  <si>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</si>
  <si>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</si>
  <si>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</si>
  <si>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</si>
  <si>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</si>
  <si>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</si>
  <si>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</si>
  <si>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</si>
  <si>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</si>
  <si>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</si>
  <si>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</si>
  <si>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</si>
  <si>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</si>
  <si>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</si>
  <si>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</si>
  <si>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</si>
  <si>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</si>
  <si>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</si>
  <si>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</si>
  <si>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</si>
  <si>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</si>
  <si>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</si>
  <si>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</si>
  <si>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</si>
  <si>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</si>
  <si>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</si>
  <si>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</si>
  <si>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</si>
  <si>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</si>
  <si>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</si>
  <si>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</si>
  <si>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</si>
  <si>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</si>
  <si>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</si>
  <si>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</si>
  <si>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</si>
  <si>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</si>
  <si>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</si>
  <si>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</si>
  <si>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</si>
  <si>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</si>
  <si>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</si>
  <si>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</si>
  <si>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</si>
  <si>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</si>
  <si>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</si>
  <si>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</si>
  <si>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</si>
  <si>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</si>
  <si>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</si>
  <si>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</si>
  <si>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</si>
  <si>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</si>
  <si>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</si>
  <si>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</si>
  <si>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</si>
  <si>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</si>
  <si>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</si>
  <si>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</si>
  <si>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</si>
  <si>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</si>
  <si>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</si>
  <si>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</si>
  <si>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</si>
  <si>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</si>
  <si>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</si>
  <si>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</si>
  <si>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</si>
  <si>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</si>
  <si>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</si>
  <si>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</si>
  <si>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</si>
  <si>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</si>
  <si>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</si>
  <si>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</si>
  <si>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</si>
  <si>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</si>
  <si>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</si>
  <si>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</si>
  <si>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</si>
  <si>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</si>
  <si>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</si>
  <si>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</si>
  <si>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</si>
  <si>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</si>
  <si>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</si>
  <si>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</si>
  <si>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</si>
  <si>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</si>
  <si>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</si>
  <si>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</si>
  <si>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</si>
  <si>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</si>
  <si>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</si>
  <si>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</si>
  <si>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</si>
  <si>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</si>
  <si>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</si>
  <si>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</si>
  <si>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</si>
  <si>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</si>
  <si>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</si>
  <si>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</si>
  <si>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</si>
  <si>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</si>
  <si>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</si>
  <si>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</si>
  <si>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</si>
  <si>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</si>
  <si>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</si>
  <si>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</si>
  <si>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</si>
  <si>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</si>
  <si>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</si>
  <si>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</si>
  <si>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</si>
  <si>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</si>
  <si>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</si>
  <si>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</si>
  <si>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</si>
  <si>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</si>
  <si>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</si>
  <si>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</si>
  <si>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</si>
  <si>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</si>
  <si>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</si>
  <si>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</si>
  <si>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</si>
  <si>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</si>
  <si>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</si>
  <si>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</si>
  <si>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</si>
  <si>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</si>
  <si>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</si>
  <si>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</si>
  <si>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</si>
  <si>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</si>
  <si>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</si>
  <si>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</si>
  <si>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</si>
  <si>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</si>
  <si>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</si>
  <si>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</si>
  <si>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</si>
  <si>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</si>
  <si>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</si>
  <si>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</si>
  <si>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</si>
  <si>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</si>
  <si>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</si>
  <si>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</si>
  <si>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</si>
  <si>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</si>
  <si>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</si>
  <si>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</si>
  <si>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</si>
  <si>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</si>
  <si>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</si>
  <si>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</si>
  <si>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</si>
  <si>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</si>
  <si>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</si>
  <si>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</si>
  <si>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</si>
  <si>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</si>
  <si>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</si>
  <si>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</si>
  <si>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</si>
  <si>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</si>
  <si>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</si>
  <si>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</si>
  <si>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</si>
  <si>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</si>
  <si>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</si>
  <si>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</si>
  <si>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</si>
  <si>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</si>
  <si>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</si>
  <si>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</si>
  <si>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</si>
  <si>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</si>
  <si>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</si>
  <si>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</si>
  <si>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</si>
  <si>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</si>
  <si>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</si>
  <si>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</si>
  <si>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</si>
  <si>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</si>
  <si>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</si>
  <si>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</si>
  <si>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</si>
  <si>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</si>
  <si>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</si>
  <si>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</si>
  <si>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</si>
  <si>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</si>
  <si>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</si>
  <si>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</si>
  <si>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</si>
  <si>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</si>
  <si>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</si>
  <si>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</si>
  <si>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</si>
  <si>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</si>
  <si>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</si>
  <si>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</si>
  <si>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</si>
  <si>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</si>
  <si>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</si>
  <si>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</si>
  <si>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</si>
  <si>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</si>
  <si>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</si>
  <si>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</si>
  <si>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</si>
  <si>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</si>
  <si>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</si>
  <si>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</si>
  <si>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</si>
  <si>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</si>
  <si>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</si>
  <si>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</si>
  <si>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</si>
  <si>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</si>
  <si>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</si>
  <si>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</si>
  <si>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</si>
  <si>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</si>
  <si>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</si>
  <si>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</si>
  <si>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</si>
  <si>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</si>
  <si>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</si>
  <si>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</si>
  <si>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</si>
  <si>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</si>
  <si>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</si>
  <si>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</si>
  <si>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</si>
  <si>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</si>
  <si>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</si>
  <si>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</si>
  <si>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</si>
  <si>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</si>
  <si>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</si>
  <si>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</si>
  <si>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</si>
  <si>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</si>
  <si>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</si>
  <si>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</si>
  <si>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</si>
  <si>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</si>
  <si>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</si>
  <si>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</si>
  <si>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</si>
  <si>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</si>
  <si>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</si>
  <si>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</si>
  <si>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</si>
  <si>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</si>
  <si>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</si>
  <si>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</si>
  <si>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</si>
  <si>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</si>
  <si>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</si>
  <si>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</si>
  <si>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</si>
  <si>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</si>
  <si>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</si>
  <si>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</si>
  <si>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</si>
  <si>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</si>
  <si>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</si>
  <si>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</si>
  <si>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</si>
  <si>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</si>
  <si>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</si>
  <si>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</si>
  <si>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</si>
  <si>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</si>
  <si>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</si>
  <si>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</si>
  <si>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</si>
  <si>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</si>
  <si>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</si>
  <si>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</si>
  <si>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</si>
  <si>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</si>
  <si>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</si>
  <si>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</si>
  <si>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</si>
  <si>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</si>
  <si>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</si>
  <si>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</si>
  <si>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</si>
  <si>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</si>
  <si>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</si>
  <si>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</si>
  <si>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</si>
  <si>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</si>
  <si>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</si>
  <si>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</si>
  <si>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</si>
  <si>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</si>
  <si>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</si>
  <si>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</si>
  <si>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</si>
  <si>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</si>
  <si>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</si>
  <si>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</si>
  <si>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</si>
  <si>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</si>
  <si>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</si>
  <si>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</si>
  <si>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</si>
  <si>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</si>
  <si>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</si>
  <si>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</si>
  <si>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</si>
  <si>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</si>
  <si>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</si>
  <si>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</si>
  <si>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</si>
  <si>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</si>
  <si>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</si>
  <si>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</si>
  <si>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</si>
  <si>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</si>
  <si>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</si>
  <si>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</si>
  <si>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</si>
  <si>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</si>
  <si>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</si>
  <si>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</si>
  <si>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</si>
  <si>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</si>
  <si>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</si>
  <si>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</si>
  <si>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</si>
  <si>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</si>
  <si>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</si>
  <si>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</si>
  <si>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</si>
  <si>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</si>
  <si>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</si>
  <si>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</si>
  <si>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</si>
  <si>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</si>
  <si>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</si>
  <si>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</si>
  <si>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</si>
  <si>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</si>
  <si>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</si>
  <si>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</si>
  <si>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</si>
  <si>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</si>
  <si>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</si>
  <si>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</si>
  <si>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</si>
  <si>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</si>
  <si>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</si>
  <si>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</si>
  <si>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</si>
  <si>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</si>
  <si>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</si>
  <si>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</si>
  <si>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</si>
  <si>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</si>
  <si>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</si>
  <si>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</si>
  <si>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</si>
  <si>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</si>
  <si>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</si>
  <si>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</si>
  <si>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</si>
  <si>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</si>
  <si>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</si>
  <si>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</si>
  <si>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</si>
  <si>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</si>
  <si>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</si>
  <si>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</si>
  <si>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</si>
  <si>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</si>
  <si>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</si>
  <si>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</si>
  <si>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</si>
  <si>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</si>
  <si>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</si>
  <si>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</si>
  <si>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</si>
  <si>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</si>
  <si>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</si>
  <si>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</si>
  <si>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</si>
  <si>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</si>
  <si>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</si>
  <si>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</si>
  <si>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</si>
  <si>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</si>
  <si>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</si>
  <si>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</si>
  <si>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</si>
  <si>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</si>
  <si>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</si>
  <si>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</si>
  <si>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</si>
  <si>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</si>
  <si>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</si>
  <si>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</si>
  <si>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</si>
  <si>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</si>
  <si>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</si>
  <si>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</si>
  <si>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</si>
  <si>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</si>
  <si>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</si>
  <si>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</si>
  <si>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</si>
  <si>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</si>
  <si>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</si>
  <si>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</si>
  <si>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</si>
  <si>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</si>
  <si>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</si>
  <si>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</si>
  <si>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</si>
  <si>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</si>
  <si>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</si>
  <si>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</si>
  <si>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</si>
  <si>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</si>
  <si>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</si>
  <si>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</si>
  <si>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</si>
  <si>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</si>
  <si>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</si>
  <si>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</si>
  <si>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</si>
  <si>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</si>
  <si>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</si>
  <si>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</si>
  <si>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</si>
  <si>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</si>
  <si>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</si>
  <si>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</si>
  <si>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</si>
  <si>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</si>
  <si>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</si>
  <si>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</si>
  <si>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</si>
  <si>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</si>
  <si>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</si>
  <si>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</si>
  <si>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</si>
  <si>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</si>
  <si>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</si>
  <si>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</si>
  <si>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</si>
  <si>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</si>
  <si>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</si>
  <si>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</si>
  <si>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</si>
  <si>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</si>
  <si>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</si>
  <si>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</si>
  <si>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</si>
  <si>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</si>
  <si>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</si>
  <si>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</si>
  <si>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</si>
  <si>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</si>
  <si>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</si>
  <si>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</si>
  <si>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</si>
  <si>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</si>
  <si>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</si>
  <si>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</si>
  <si>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</si>
  <si>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</si>
  <si>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</si>
  <si>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</si>
  <si>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</si>
  <si>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</si>
  <si>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</si>
  <si>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</si>
  <si>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</si>
  <si>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</si>
  <si>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</si>
  <si>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</si>
  <si>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</si>
  <si>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</si>
  <si>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</si>
  <si>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</si>
  <si>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</si>
  <si>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</si>
  <si>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</si>
  <si>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</si>
  <si>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</si>
  <si>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</si>
  <si>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</si>
  <si>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</si>
  <si>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</si>
  <si>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</si>
  <si>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</si>
  <si>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</si>
  <si>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</si>
  <si>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</si>
  <si>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</si>
  <si>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</si>
  <si>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</si>
  <si>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</si>
  <si>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</si>
  <si>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</si>
  <si>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</si>
  <si>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</si>
  <si>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</si>
  <si>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</si>
  <si>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</si>
  <si>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</si>
  <si>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</si>
  <si>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</si>
  <si>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</si>
  <si>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</si>
  <si>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</si>
  <si>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</si>
  <si>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</si>
  <si>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</si>
  <si>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</si>
  <si>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</si>
  <si>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</si>
  <si>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</si>
  <si>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</si>
  <si>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</si>
  <si>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</si>
  <si>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</si>
  <si>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</si>
  <si>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</si>
  <si>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</si>
  <si>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</si>
  <si>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</si>
  <si>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</si>
  <si>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</si>
  <si>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</si>
  <si>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</si>
  <si>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</si>
  <si>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</si>
  <si>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</si>
  <si>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</si>
  <si>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</si>
  <si>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</si>
  <si>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</si>
  <si>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</si>
  <si>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</si>
  <si>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</si>
  <si>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</si>
  <si>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</si>
  <si>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</si>
  <si>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</si>
  <si>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</si>
  <si>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</si>
  <si>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</si>
  <si>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</si>
  <si>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</si>
  <si>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</si>
  <si>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</si>
  <si>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</si>
  <si>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</si>
  <si>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</si>
  <si>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</si>
  <si>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</si>
  <si>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</si>
  <si>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</si>
  <si>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</si>
  <si>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</si>
  <si>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</si>
  <si>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</si>
  <si>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</si>
  <si>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</si>
  <si>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</si>
  <si>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</si>
  <si>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</si>
  <si>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</si>
  <si>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</si>
  <si>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</si>
  <si>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</si>
  <si>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</si>
  <si>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</si>
  <si>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</si>
  <si>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</si>
  <si>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</si>
  <si>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</si>
  <si>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</si>
  <si>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</si>
  <si>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</si>
  <si>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</si>
  <si>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</si>
  <si>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</si>
  <si>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</si>
  <si>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</si>
  <si>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</si>
  <si>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</si>
  <si>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</si>
  <si>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</si>
  <si>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</si>
  <si>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</si>
  <si>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</si>
  <si>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</si>
  <si>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</si>
  <si>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</si>
  <si>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</si>
  <si>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</si>
  <si>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</si>
  <si>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</si>
  <si>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</si>
  <si>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</si>
  <si>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</si>
  <si>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</si>
  <si>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</si>
  <si>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</si>
  <si>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</si>
  <si>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</si>
  <si>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</si>
  <si>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</si>
  <si>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</si>
  <si>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</si>
  <si>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</si>
  <si>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</si>
  <si>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</si>
  <si>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</si>
  <si>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</si>
  <si>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</si>
  <si>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</si>
  <si>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</si>
  <si>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</si>
  <si>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</si>
  <si>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</si>
  <si>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</si>
  <si>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</si>
  <si>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</si>
  <si>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</si>
  <si>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</si>
  <si>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</si>
  <si>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</si>
  <si>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</si>
  <si>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</si>
  <si>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</si>
  <si>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</si>
  <si>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</si>
  <si>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</si>
  <si>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</si>
  <si>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</si>
  <si>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</si>
  <si>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</si>
  <si>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</si>
  <si>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</si>
  <si>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</si>
  <si>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</si>
  <si>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</si>
  <si>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</si>
  <si>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</si>
  <si>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</si>
  <si>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</si>
  <si>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</si>
  <si>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</si>
  <si>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</si>
  <si>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</si>
  <si>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</si>
  <si>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</si>
  <si>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</si>
  <si>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</si>
  <si>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</si>
  <si>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</si>
  <si>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</si>
  <si>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</si>
  <si>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</si>
  <si>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</si>
  <si>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</si>
  <si>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</si>
  <si>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</si>
  <si>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</si>
  <si>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</si>
  <si>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</si>
  <si>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</si>
  <si>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</si>
  <si>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</si>
  <si>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</si>
  <si>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</si>
  <si>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</si>
  <si>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</si>
  <si>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</si>
  <si>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</si>
  <si>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</si>
  <si>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</si>
  <si>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</si>
  <si>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</si>
  <si>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</si>
  <si>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</si>
  <si>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</si>
  <si>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</si>
  <si>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</si>
  <si>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</si>
  <si>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</si>
  <si>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</si>
  <si>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</si>
  <si>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</si>
  <si>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</si>
  <si>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</si>
  <si>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</si>
  <si>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</si>
  <si>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</si>
  <si>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</si>
  <si>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</si>
  <si>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</si>
  <si>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</si>
  <si>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</si>
  <si>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</si>
  <si>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</si>
  <si>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</si>
  <si>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</si>
  <si>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</si>
  <si>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</si>
  <si>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</si>
  <si>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</si>
  <si>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</si>
  <si>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</si>
  <si>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</si>
  <si>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</si>
  <si>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</si>
  <si>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</si>
  <si>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</si>
  <si>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</si>
  <si>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</si>
  <si>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</si>
  <si>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</si>
  <si>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</si>
  <si>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</si>
  <si>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</si>
  <si>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</si>
  <si>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</si>
  <si>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</si>
  <si>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</si>
  <si>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</si>
  <si>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</si>
  <si>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</si>
  <si>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</si>
  <si>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</si>
  <si>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</si>
  <si>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</si>
  <si>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</si>
  <si>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</si>
  <si>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</si>
  <si>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</si>
  <si>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</si>
  <si>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</si>
  <si>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</si>
  <si>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</si>
  <si>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</si>
  <si>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</si>
  <si>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</si>
  <si>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</si>
  <si>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</si>
  <si>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</si>
  <si>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</si>
  <si>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</si>
  <si>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</si>
  <si>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</si>
  <si>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</si>
  <si>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</si>
  <si>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</si>
  <si>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</si>
  <si>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</si>
  <si>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</si>
  <si>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</si>
  <si>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</si>
  <si>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</si>
  <si>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</si>
  <si>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</si>
  <si>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</si>
  <si>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</si>
  <si>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</si>
  <si>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</si>
  <si>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</si>
  <si>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</si>
  <si>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</si>
  <si>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</si>
  <si>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</si>
  <si>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</si>
  <si>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</si>
  <si>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</si>
  <si>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</si>
  <si>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</si>
  <si>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</si>
  <si>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</si>
  <si>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</si>
  <si>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</si>
  <si>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</si>
  <si>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</si>
  <si>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</si>
  <si>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</si>
  <si>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</si>
  <si>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</si>
  <si>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</si>
  <si>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</si>
  <si>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</si>
  <si>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</si>
  <si>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</si>
  <si>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</si>
  <si>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</si>
  <si>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</si>
  <si>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</si>
  <si>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</si>
  <si>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</si>
  <si>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</si>
  <si>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</si>
  <si>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</si>
  <si>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</si>
  <si>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</si>
  <si>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</si>
  <si>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</si>
  <si>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</si>
  <si>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</si>
  <si>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</si>
  <si>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</si>
  <si>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</si>
  <si>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</si>
  <si>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</si>
  <si>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</si>
  <si>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</si>
  <si>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</si>
  <si>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</si>
  <si>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</si>
  <si>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</si>
  <si>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</si>
  <si>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</si>
  <si>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</si>
  <si>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</si>
  <si>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</si>
  <si>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</si>
  <si>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</si>
  <si>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</si>
  <si>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</si>
  <si>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</si>
  <si>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</si>
  <si>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</si>
  <si>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</si>
  <si>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</si>
  <si>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</si>
  <si>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</si>
  <si>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</si>
  <si>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</si>
  <si>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</si>
  <si>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</si>
  <si>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</si>
  <si>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</si>
  <si>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</si>
  <si>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</si>
  <si>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</si>
  <si>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</si>
  <si>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</si>
  <si>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</si>
  <si>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</si>
  <si>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</si>
  <si>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</si>
  <si>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</si>
  <si>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</si>
  <si>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</si>
  <si>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</si>
  <si>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</si>
  <si>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</si>
  <si>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</si>
  <si>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</si>
  <si>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</si>
  <si>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</si>
  <si>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</si>
  <si>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</si>
  <si>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</si>
  <si>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</si>
  <si>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</si>
  <si>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</si>
  <si>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</si>
  <si>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</si>
  <si>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</si>
  <si>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</si>
  <si>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</si>
  <si>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</si>
  <si>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</si>
  <si>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</si>
  <si>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</si>
  <si>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</si>
  <si>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</si>
  <si>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</si>
  <si>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</si>
  <si>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</si>
  <si>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</si>
  <si>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</si>
  <si>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</si>
  <si>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</si>
  <si>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</si>
  <si>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</si>
  <si>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</si>
  <si>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</si>
  <si>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</si>
  <si>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</si>
  <si>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</si>
  <si>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</si>
  <si>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</si>
  <si>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</si>
  <si>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</si>
  <si>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</si>
  <si>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</si>
  <si>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</si>
  <si>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</si>
  <si>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</si>
  <si>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</si>
  <si>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</si>
  <si>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</si>
  <si>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</si>
  <si>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</si>
  <si>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</si>
  <si>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</si>
  <si>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</si>
  <si>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</si>
  <si>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</si>
  <si>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</si>
  <si>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</si>
  <si>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</si>
  <si>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</si>
  <si>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</si>
  <si>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</si>
  <si>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</si>
  <si>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</si>
  <si>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</si>
  <si>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</si>
  <si>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</si>
  <si>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</si>
  <si>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</si>
  <si>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</si>
  <si>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</si>
  <si>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</si>
  <si>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</si>
  <si>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</si>
  <si>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</si>
  <si>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</si>
  <si>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</si>
  <si>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</si>
  <si>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</si>
  <si>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</si>
  <si>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</si>
  <si>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</si>
  <si>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</si>
  <si>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</si>
  <si>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</si>
  <si>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</si>
  <si>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</si>
  <si>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</si>
  <si>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</si>
  <si>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</si>
  <si>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</si>
  <si>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</si>
  <si>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</si>
  <si>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</si>
  <si>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</si>
  <si>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</si>
  <si>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</si>
  <si>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</si>
  <si>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</si>
  <si>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</si>
  <si>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</si>
  <si>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</si>
  <si>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</si>
  <si>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</si>
  <si>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</si>
  <si>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</si>
  <si>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</si>
  <si>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</si>
  <si>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</si>
  <si>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</si>
  <si>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</si>
  <si>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</si>
  <si>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</si>
  <si>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</si>
  <si>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</si>
  <si>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</si>
  <si>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</si>
  <si>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</si>
  <si>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</si>
  <si>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</si>
  <si>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</si>
  <si>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</si>
  <si>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</si>
  <si>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</si>
  <si>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</si>
  <si>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</si>
  <si>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</si>
  <si>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</si>
  <si>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</si>
  <si>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</si>
  <si>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</si>
  <si>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</si>
  <si>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</si>
  <si>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</si>
  <si>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</si>
  <si>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</si>
  <si>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</si>
  <si>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</si>
  <si>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</si>
  <si>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</si>
  <si>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</si>
  <si>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</si>
  <si>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</si>
  <si>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</si>
  <si>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</si>
  <si>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</si>
  <si>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</si>
  <si>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</si>
  <si>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</si>
  <si>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</si>
  <si>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</si>
  <si>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</si>
  <si>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</si>
  <si>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</si>
  <si>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</si>
  <si>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</si>
  <si>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</si>
  <si>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</si>
  <si>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</si>
  <si>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</si>
  <si>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</si>
  <si>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</si>
  <si>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</si>
  <si>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</si>
  <si>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</si>
  <si>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</si>
  <si>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</si>
  <si>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</si>
  <si>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</si>
  <si>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</si>
  <si>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</si>
  <si>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</si>
  <si>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</si>
  <si>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</si>
  <si>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</si>
  <si>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</si>
  <si>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</si>
  <si>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</si>
  <si>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</si>
  <si>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</si>
  <si>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</si>
  <si>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</si>
  <si>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</si>
  <si>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</si>
  <si>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</si>
  <si>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</si>
  <si>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</si>
  <si>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</si>
  <si>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</si>
  <si>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</si>
  <si>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</si>
  <si>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</si>
  <si>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</si>
  <si>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</si>
  <si>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</si>
  <si>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</si>
  <si>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</si>
  <si>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</si>
  <si>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</si>
  <si>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</si>
  <si>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</si>
  <si>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</si>
  <si>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</si>
  <si>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</si>
  <si>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</si>
  <si>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</si>
  <si>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</si>
  <si>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</si>
  <si>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</si>
  <si>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</si>
  <si>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</si>
  <si>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</si>
  <si>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</si>
  <si>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</si>
  <si>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</si>
  <si>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</si>
  <si>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</si>
  <si>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</si>
  <si>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</si>
  <si>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</si>
  <si>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</si>
  <si>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</si>
  <si>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</si>
  <si>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</si>
  <si>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</si>
  <si>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</si>
  <si>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</si>
  <si>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</si>
  <si>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</si>
  <si>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</si>
  <si>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</si>
  <si>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</si>
  <si>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</si>
  <si>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</si>
  <si>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</si>
  <si>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</si>
  <si>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</si>
  <si>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</si>
  <si>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</si>
  <si>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</si>
  <si>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</si>
  <si>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</si>
  <si>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</si>
  <si>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</si>
  <si>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</si>
  <si>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</si>
  <si>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</si>
  <si>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</si>
  <si>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</si>
  <si>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</si>
  <si>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</si>
  <si>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</si>
  <si>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</si>
  <si>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</si>
  <si>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</si>
  <si>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</si>
  <si>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</si>
  <si>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</si>
  <si>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</si>
  <si>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</si>
  <si>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</si>
  <si>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</si>
  <si>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</si>
  <si>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</si>
  <si>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</si>
  <si>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</si>
  <si>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</si>
  <si>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</si>
  <si>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</si>
  <si>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</si>
  <si>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</si>
  <si>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</si>
  <si>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</si>
  <si>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</si>
  <si>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</si>
  <si>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</si>
  <si>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</si>
  <si>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</si>
  <si>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</si>
  <si>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</si>
  <si>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</si>
  <si>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</si>
  <si>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</si>
  <si>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</si>
  <si>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</si>
  <si>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</si>
  <si>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</si>
  <si>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</si>
  <si>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</si>
  <si>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</si>
  <si>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</si>
  <si>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</si>
  <si>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</si>
  <si>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</si>
  <si>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</si>
  <si>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</si>
  <si>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</si>
  <si>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</si>
  <si>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</si>
  <si>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</si>
  <si>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</si>
  <si>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</si>
  <si>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</si>
  <si>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</si>
  <si>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</si>
  <si>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</si>
  <si>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</si>
  <si>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</si>
  <si>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</si>
  <si>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</si>
  <si>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</si>
  <si>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</si>
  <si>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</si>
  <si>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</si>
  <si>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</si>
  <si>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</si>
  <si>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</si>
  <si>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</si>
  <si>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</si>
  <si>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</si>
  <si>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</si>
  <si>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</si>
  <si>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</si>
  <si>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</si>
  <si>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</si>
  <si>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</si>
  <si>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</si>
  <si>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</si>
  <si>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</si>
  <si>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</si>
  <si>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</si>
  <si>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</si>
  <si>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</si>
  <si>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</si>
  <si>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</si>
  <si>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</si>
  <si>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</si>
  <si>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</si>
  <si>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</si>
  <si>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</si>
  <si>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</si>
  <si>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</si>
  <si>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</si>
  <si>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</si>
  <si>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</si>
  <si>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</si>
  <si>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</si>
  <si>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</si>
  <si>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</si>
  <si>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</si>
  <si>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</si>
  <si>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</si>
  <si>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</si>
  <si>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</si>
  <si>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</si>
  <si>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</si>
  <si>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</si>
  <si>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</si>
  <si>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</si>
  <si>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</si>
  <si>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</si>
  <si>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</si>
  <si>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</si>
  <si>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</si>
  <si>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</si>
  <si>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</si>
  <si>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</si>
  <si>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</si>
  <si>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</si>
  <si>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</si>
  <si>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</si>
  <si>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</si>
  <si>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</si>
  <si>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</si>
  <si>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</si>
  <si>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</si>
  <si>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</si>
  <si>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</si>
  <si>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</si>
  <si>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</si>
  <si>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</si>
  <si>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</si>
  <si>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</si>
  <si>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</si>
  <si>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</si>
  <si>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</si>
  <si>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</si>
  <si>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</si>
  <si>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</si>
  <si>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</si>
  <si>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</si>
  <si>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</si>
  <si>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</si>
  <si>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</si>
  <si>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</si>
  <si>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</si>
  <si>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</si>
  <si>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</si>
  <si>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</si>
  <si>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</si>
  <si>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</si>
  <si>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</si>
  <si>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</si>
  <si>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</si>
  <si>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</si>
  <si>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</si>
  <si>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</si>
  <si>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</si>
  <si>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</si>
  <si>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</si>
  <si>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</si>
  <si>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</si>
  <si>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</si>
  <si>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</si>
  <si>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</si>
  <si>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</si>
  <si>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</si>
  <si>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</si>
  <si>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</si>
  <si>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</si>
  <si>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</si>
  <si>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</si>
  <si>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</si>
  <si>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</si>
  <si>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</si>
  <si>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</si>
  <si>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</si>
  <si>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</si>
  <si>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</si>
  <si>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</si>
  <si>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</si>
  <si>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</si>
  <si>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</si>
  <si>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</si>
  <si>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</si>
  <si>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</si>
  <si>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</si>
  <si>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</si>
  <si>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</si>
  <si>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</si>
  <si>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</si>
  <si>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</si>
  <si>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</si>
  <si>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</si>
  <si>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</si>
  <si>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</si>
  <si>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</si>
  <si>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</si>
  <si>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</si>
  <si>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</si>
  <si>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</si>
  <si>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</si>
  <si>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</si>
  <si>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</si>
  <si>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</si>
  <si>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</si>
  <si>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</si>
  <si>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</si>
  <si>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</si>
  <si>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</si>
  <si>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</si>
  <si>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</si>
  <si>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</si>
  <si>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</si>
  <si>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</si>
  <si>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</si>
  <si>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</si>
  <si>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</si>
  <si>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</si>
  <si>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</si>
  <si>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</si>
  <si>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</si>
  <si>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</si>
  <si>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</si>
  <si>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</si>
  <si>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</si>
  <si>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</si>
  <si>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</si>
  <si>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</si>
  <si>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</si>
  <si>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</si>
  <si>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</si>
  <si>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</si>
  <si>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</si>
  <si>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</si>
  <si>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</si>
  <si>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</si>
  <si>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</si>
  <si>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</si>
  <si>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</si>
  <si>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</si>
  <si>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</si>
  <si>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</si>
  <si>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</si>
  <si>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</si>
  <si>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</si>
  <si>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</si>
  <si>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</si>
  <si>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</si>
  <si>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</si>
  <si>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</si>
  <si>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</si>
  <si>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</si>
  <si>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</si>
  <si>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</si>
  <si>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</si>
  <si>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</si>
  <si>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</si>
  <si>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</si>
  <si>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</si>
  <si>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</si>
  <si>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</si>
  <si>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</si>
  <si>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</si>
  <si>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</si>
  <si>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</si>
  <si>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</si>
  <si>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</si>
  <si>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</si>
  <si>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</si>
  <si>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</si>
  <si>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</si>
  <si>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</si>
  <si>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</si>
  <si>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</si>
  <si>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</si>
  <si>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</si>
  <si>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</si>
  <si>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</si>
  <si>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</si>
  <si>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</si>
  <si>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</si>
  <si>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</si>
  <si>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</si>
  <si>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</si>
  <si>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</si>
  <si>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</si>
  <si>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</si>
  <si>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</si>
  <si>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</si>
  <si>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</si>
  <si>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</si>
  <si>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</si>
  <si>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</si>
  <si>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</si>
  <si>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</si>
  <si>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</si>
  <si>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</si>
  <si>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</si>
  <si>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</si>
  <si>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</si>
  <si>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</si>
  <si>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</si>
  <si>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</si>
  <si>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</si>
  <si>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</si>
  <si>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</si>
  <si>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</si>
  <si>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</si>
  <si>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</si>
  <si>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</si>
  <si>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</si>
  <si>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</si>
  <si>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</si>
  <si>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</si>
  <si>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</si>
  <si>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</si>
  <si>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</si>
  <si>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</si>
  <si>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</si>
  <si>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</si>
  <si>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</si>
  <si>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</si>
  <si>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</si>
  <si>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</si>
  <si>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</si>
  <si>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</si>
  <si>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</si>
  <si>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</si>
  <si>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</si>
  <si>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</si>
  <si>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</si>
  <si>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</si>
  <si>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</si>
  <si>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</si>
  <si>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</si>
  <si>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</si>
  <si>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</si>
  <si>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</si>
  <si>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</si>
  <si>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</si>
  <si>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</si>
  <si>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</si>
  <si>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</si>
  <si>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</si>
  <si>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</si>
  <si>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</si>
  <si>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</si>
  <si>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</si>
  <si>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</si>
  <si>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</si>
  <si>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</si>
  <si>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</si>
  <si>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</si>
  <si>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</si>
  <si>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</si>
  <si>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</si>
  <si>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</si>
  <si>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</si>
  <si>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</si>
  <si>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</si>
  <si>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</si>
  <si>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</si>
  <si>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</si>
  <si>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</si>
  <si>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</si>
  <si>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</si>
  <si>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</si>
  <si>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</si>
  <si>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</si>
  <si>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</si>
  <si>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</si>
  <si>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</si>
  <si>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</si>
  <si>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</si>
  <si>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</si>
  <si>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</si>
  <si>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</si>
  <si>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</si>
  <si>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</si>
  <si>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</si>
  <si>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</si>
  <si>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</si>
  <si>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</si>
  <si>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</si>
  <si>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</si>
  <si>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</si>
  <si>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</si>
  <si>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</si>
  <si>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</si>
  <si>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</si>
  <si>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</si>
  <si>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</si>
  <si>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</si>
  <si>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</si>
  <si>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</si>
  <si>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</si>
  <si>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</si>
  <si>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</si>
  <si>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</si>
  <si>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</si>
  <si>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</si>
  <si>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</si>
  <si>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</si>
  <si>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</si>
  <si>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</si>
  <si>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</si>
  <si>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</si>
  <si>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</si>
  <si>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</si>
  <si>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</si>
  <si>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</si>
  <si>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</si>
  <si>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</si>
  <si>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</si>
  <si>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</si>
  <si>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</si>
  <si>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</si>
  <si>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</si>
  <si>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</si>
  <si>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</si>
  <si>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</si>
  <si>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</si>
  <si>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</si>
  <si>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</si>
  <si>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</si>
  <si>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</si>
  <si>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</si>
  <si>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</si>
  <si>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</si>
  <si>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</si>
  <si>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</si>
  <si>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</si>
  <si>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</si>
  <si>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</si>
  <si>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</si>
  <si>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</si>
  <si>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</si>
  <si>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</si>
  <si>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</si>
  <si>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</si>
  <si>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</si>
  <si>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</si>
  <si>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</si>
  <si>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</si>
  <si>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</si>
  <si>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</si>
  <si>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</si>
  <si>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</si>
  <si>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</si>
  <si>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</si>
  <si>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</si>
  <si>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</si>
  <si>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</si>
  <si>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</si>
  <si>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</si>
  <si>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</si>
  <si>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</si>
  <si>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</si>
  <si>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</si>
  <si>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</si>
  <si>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</si>
  <si>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</si>
  <si>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</si>
  <si>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</si>
  <si>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</si>
  <si>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</si>
  <si>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</si>
  <si>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</si>
  <si>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</si>
  <si>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</si>
  <si>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</si>
  <si>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</si>
  <si>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</si>
  <si>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</si>
  <si>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</si>
  <si>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</si>
  <si>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</si>
  <si>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</si>
  <si>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</si>
  <si>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</si>
  <si>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</si>
  <si>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</si>
  <si>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</si>
  <si>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</si>
  <si>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</si>
  <si>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</si>
  <si>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</si>
  <si>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</si>
  <si>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</si>
  <si>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</si>
  <si>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</si>
  <si>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</si>
  <si>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</si>
  <si>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</si>
  <si>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</si>
  <si>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</si>
  <si>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</si>
  <si>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</si>
  <si>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</si>
  <si>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</si>
  <si>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</si>
  <si>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</si>
  <si>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</si>
  <si>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</si>
  <si>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</si>
  <si>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</si>
  <si>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</si>
  <si>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</si>
  <si>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</si>
  <si>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</si>
  <si>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</si>
  <si>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</si>
  <si>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</si>
  <si>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</si>
  <si>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</si>
  <si>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</si>
  <si>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</si>
  <si>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</si>
  <si>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</si>
  <si>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</si>
  <si>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</si>
  <si>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</si>
  <si>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</si>
  <si>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</si>
  <si>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</si>
  <si>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</si>
  <si>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</si>
  <si>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</si>
  <si>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</si>
  <si>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</si>
  <si>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</si>
  <si>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</si>
  <si>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</si>
  <si>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</si>
  <si>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</si>
  <si>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</si>
  <si>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</si>
  <si>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</si>
  <si>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</si>
  <si>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</si>
  <si>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</si>
  <si>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</si>
  <si>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</si>
  <si>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</si>
  <si>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</si>
  <si>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</si>
  <si>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</si>
  <si>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</si>
  <si>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</si>
  <si>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</si>
  <si>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</si>
  <si>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</si>
  <si>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</si>
  <si>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</si>
  <si>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</si>
  <si>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</si>
  <si>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</si>
  <si>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</si>
  <si>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</si>
  <si>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</si>
  <si>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</si>
  <si>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</si>
  <si>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</si>
  <si>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</si>
  <si>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</si>
  <si>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</si>
  <si>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</si>
  <si>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</si>
  <si>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</si>
  <si>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</si>
  <si>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</si>
  <si>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</si>
  <si>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</si>
  <si>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</si>
  <si>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</si>
  <si>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</si>
  <si>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</si>
  <si>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</si>
  <si>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</si>
  <si>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</si>
  <si>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</si>
  <si>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</si>
  <si>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</si>
  <si>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</si>
  <si>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</si>
  <si>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</si>
  <si>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</si>
  <si>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</si>
  <si>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</si>
  <si>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</si>
  <si>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</si>
  <si>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</si>
  <si>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</si>
  <si>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</si>
  <si>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</si>
  <si>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</si>
  <si>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</si>
  <si>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</si>
  <si>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</si>
  <si>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</si>
  <si>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</si>
  <si>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</si>
  <si>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</si>
  <si>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</si>
  <si>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</si>
  <si>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</si>
  <si>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</si>
  <si>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</si>
  <si>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</si>
  <si>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</si>
  <si>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</si>
  <si>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</si>
  <si>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</si>
  <si>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</si>
  <si>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</si>
  <si>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</si>
  <si>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</si>
  <si>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</si>
  <si>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</si>
  <si>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</si>
  <si>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</si>
  <si>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</si>
  <si>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</si>
  <si>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</si>
  <si>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</si>
  <si>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</si>
  <si>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</si>
  <si>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</si>
  <si>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</si>
  <si>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</si>
  <si>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</si>
  <si>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</si>
  <si>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</si>
  <si>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</si>
  <si>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</si>
  <si>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</si>
  <si>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</si>
  <si>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</si>
  <si>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</si>
  <si>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</si>
  <si>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</si>
  <si>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</si>
  <si>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</si>
  <si>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</si>
  <si>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</si>
  <si>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</si>
  <si>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</si>
  <si>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</si>
  <si>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</si>
  <si>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</si>
  <si>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</si>
  <si>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</si>
  <si>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</si>
  <si>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</si>
  <si>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</si>
  <si>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</si>
  <si>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</si>
  <si>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</si>
  <si>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</si>
  <si>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</si>
  <si>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</si>
  <si>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</si>
  <si>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</si>
  <si>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</si>
  <si>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</si>
  <si>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</si>
  <si>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</si>
  <si>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</si>
  <si>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</si>
  <si>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</si>
  <si>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</si>
  <si>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</si>
  <si>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</si>
  <si>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</si>
  <si>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</si>
  <si>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</si>
  <si>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</si>
  <si>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</si>
  <si>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</si>
  <si>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</si>
  <si>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</si>
  <si>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</si>
  <si>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</si>
  <si>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</si>
  <si>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</si>
  <si>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</si>
  <si>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</si>
  <si>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</si>
  <si>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</si>
  <si>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</si>
  <si>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</si>
  <si>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</si>
  <si>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</si>
  <si>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</si>
  <si>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</si>
  <si>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</si>
  <si>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</si>
  <si>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</si>
  <si>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</si>
  <si>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</si>
  <si>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</si>
  <si>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</si>
  <si>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</si>
  <si>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</si>
  <si>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</si>
  <si>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</si>
  <si>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</si>
  <si>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</si>
  <si>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</si>
  <si>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</si>
  <si>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</si>
  <si>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</si>
  <si>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</si>
  <si>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</si>
  <si>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</si>
  <si>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</si>
  <si>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</si>
  <si>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</si>
  <si>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</si>
  <si>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</si>
  <si>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</si>
  <si>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</si>
  <si>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</si>
  <si>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</si>
  <si>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</si>
  <si>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</si>
  <si>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</si>
  <si>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</si>
  <si>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</si>
  <si>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</si>
  <si>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</si>
  <si>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</si>
  <si>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</si>
  <si>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</si>
  <si>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</si>
  <si>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</si>
  <si>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</si>
  <si>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</si>
  <si>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</si>
  <si>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</si>
  <si>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</si>
  <si>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</si>
  <si>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</si>
  <si>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</si>
  <si>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</si>
  <si>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</si>
  <si>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</si>
  <si>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</si>
  <si>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</si>
  <si>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</si>
  <si>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</si>
  <si>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</si>
  <si>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</si>
  <si>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</si>
  <si>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</si>
  <si>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</si>
  <si>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</si>
  <si>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</si>
  <si>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</si>
  <si>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</si>
  <si>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</si>
  <si>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</si>
  <si>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</si>
  <si>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</si>
  <si>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</si>
  <si>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</si>
  <si>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</si>
  <si>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</si>
  <si>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</si>
  <si>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</si>
  <si>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</si>
  <si>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</si>
  <si>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</si>
  <si>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</si>
  <si>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</si>
  <si>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</si>
  <si>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</si>
  <si>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</si>
  <si>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</si>
  <si>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</si>
  <si>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</si>
  <si>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</si>
  <si>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</si>
  <si>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</si>
  <si>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</si>
  <si>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</si>
  <si>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</si>
  <si>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</si>
  <si>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</si>
  <si>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</si>
  <si>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</si>
  <si>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</si>
  <si>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</si>
  <si>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</si>
  <si>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</si>
  <si>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</si>
  <si>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</si>
  <si>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</si>
  <si>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</si>
  <si>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</si>
  <si>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</si>
  <si>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</si>
  <si>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</si>
  <si>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</si>
  <si>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</si>
  <si>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</si>
  <si>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</si>
  <si>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</si>
  <si>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</si>
  <si>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</si>
  <si>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</si>
  <si>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</si>
  <si>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</si>
  <si>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</si>
  <si>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</si>
  <si>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</si>
  <si>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</si>
  <si>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</si>
  <si>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</si>
  <si>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</si>
  <si>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</si>
  <si>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</si>
  <si>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</si>
  <si>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</si>
  <si>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</si>
  <si>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</si>
  <si>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</si>
  <si>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</si>
  <si>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</si>
  <si>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</si>
  <si>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</si>
  <si>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</si>
  <si>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</si>
  <si>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</si>
  <si>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</si>
  <si>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</si>
  <si>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</si>
  <si>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</si>
  <si>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</si>
  <si>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</si>
  <si>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</si>
  <si>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</si>
  <si>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</si>
  <si>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</si>
  <si>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</si>
  <si>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</si>
  <si>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</si>
  <si>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</si>
  <si>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</si>
  <si>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</si>
  <si>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</si>
  <si>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</si>
  <si>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</si>
  <si>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</si>
  <si>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</si>
  <si>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</si>
  <si>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</si>
  <si>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</si>
  <si>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</si>
  <si>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</si>
  <si>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</si>
  <si>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</si>
  <si>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</si>
  <si>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</si>
  <si>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</si>
  <si>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</si>
  <si>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</si>
  <si>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</si>
  <si>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</si>
  <si>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</si>
  <si>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</si>
  <si>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</si>
  <si>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</si>
  <si>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</si>
  <si>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</si>
  <si>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</si>
  <si>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</si>
  <si>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</si>
  <si>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</si>
  <si>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</si>
  <si>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</si>
  <si>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</si>
  <si>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</si>
  <si>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</si>
  <si>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</si>
  <si>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</si>
  <si>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</si>
  <si>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</si>
  <si>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</si>
  <si>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</si>
  <si>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</si>
  <si>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</si>
  <si>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</si>
  <si>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</si>
  <si>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</si>
  <si>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</si>
  <si>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</si>
  <si>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</si>
  <si>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</si>
  <si>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</si>
  <si>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</si>
  <si>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</si>
  <si>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</si>
  <si>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</si>
  <si>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</si>
  <si>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</si>
  <si>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</si>
  <si>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</si>
  <si>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</si>
  <si>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</si>
  <si>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</si>
  <si>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</si>
  <si>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</si>
  <si>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</si>
  <si>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</si>
  <si>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</si>
  <si>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</si>
  <si>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</si>
  <si>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</si>
  <si>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</si>
  <si>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</si>
  <si>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</si>
  <si>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</si>
  <si>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</si>
  <si>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</si>
  <si>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</si>
  <si>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</si>
  <si>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</si>
  <si>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</si>
  <si>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</si>
  <si>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</si>
  <si>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</si>
  <si>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</si>
  <si>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</si>
  <si>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</si>
  <si>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</si>
  <si>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</si>
  <si>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</si>
  <si>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</si>
  <si>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</si>
  <si>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</si>
  <si>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</si>
  <si>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</si>
  <si>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</si>
  <si>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</si>
  <si>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</si>
  <si>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</si>
  <si>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</si>
  <si>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</si>
  <si>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</si>
  <si>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</si>
  <si>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</si>
  <si>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</si>
  <si>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</si>
  <si>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</si>
  <si>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</si>
  <si>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</si>
  <si>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</si>
  <si>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</si>
  <si>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</si>
  <si>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</si>
  <si>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</si>
  <si>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</si>
  <si>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</si>
  <si>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</si>
  <si>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</si>
  <si>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</si>
  <si>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</si>
  <si>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</si>
  <si>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</si>
  <si>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</si>
  <si>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</si>
  <si>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</si>
  <si>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</si>
  <si>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</si>
  <si>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</si>
  <si>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</si>
  <si>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</si>
  <si>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</si>
  <si>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</si>
  <si>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</si>
  <si>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</si>
  <si>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</si>
  <si>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</si>
  <si>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</si>
  <si>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</si>
  <si>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</si>
  <si>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</si>
  <si>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</si>
  <si>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</si>
  <si>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</si>
  <si>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</si>
  <si>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</si>
  <si>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</si>
  <si>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</si>
  <si>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</si>
  <si>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</si>
  <si>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</si>
  <si>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</si>
  <si>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</si>
  <si>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</si>
  <si>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</si>
  <si>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</si>
  <si>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</si>
  <si>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</si>
  <si>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</si>
  <si>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</si>
  <si>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</si>
  <si>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</si>
  <si>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</si>
  <si>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</si>
  <si>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</si>
  <si>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</si>
  <si>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</si>
  <si>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</si>
  <si>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</si>
  <si>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</si>
  <si>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</si>
  <si>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</si>
  <si>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</si>
  <si>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</si>
  <si>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</si>
  <si>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</si>
  <si>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</si>
  <si>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</si>
  <si>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</si>
  <si>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</si>
  <si>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</si>
  <si>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</si>
  <si>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</si>
  <si>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</si>
  <si>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</si>
  <si>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</si>
  <si>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</si>
  <si>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</si>
  <si>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</si>
  <si>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</si>
  <si>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</si>
  <si>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</si>
  <si>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</si>
  <si>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</si>
  <si>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</si>
  <si>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</si>
  <si>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</si>
  <si>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</si>
  <si>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</si>
  <si>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</si>
  <si>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</si>
  <si>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</si>
  <si>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</si>
  <si>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</si>
  <si>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</si>
  <si>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</si>
  <si>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</si>
  <si>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</si>
  <si>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</si>
  <si>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</si>
  <si>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</si>
  <si>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</si>
  <si>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</si>
  <si>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</si>
  <si>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</si>
  <si>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</si>
  <si>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</si>
  <si>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</si>
  <si>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</si>
  <si>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</si>
  <si>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</si>
  <si>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</si>
  <si>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</si>
  <si>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</si>
  <si>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</si>
  <si>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</si>
  <si>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</si>
  <si>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</si>
  <si>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</si>
  <si>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</si>
  <si>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</si>
  <si>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</si>
  <si>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</si>
  <si>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</si>
  <si>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</si>
  <si>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</si>
  <si>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</si>
  <si>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</si>
  <si>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</si>
  <si>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</si>
  <si>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</si>
  <si>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</si>
  <si>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</si>
  <si>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</si>
  <si>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</si>
  <si>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</si>
  <si>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</si>
  <si>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</si>
  <si>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</si>
  <si>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</si>
  <si>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</si>
  <si>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</si>
  <si>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</si>
  <si>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</si>
  <si>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</si>
  <si>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</si>
  <si>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</si>
  <si>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</si>
  <si>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</si>
  <si>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</si>
  <si>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</si>
  <si>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</si>
  <si>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</si>
  <si>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</si>
  <si>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</si>
  <si>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</si>
  <si>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</si>
  <si>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</si>
  <si>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</si>
  <si>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</si>
  <si>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</si>
  <si>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</si>
  <si>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</si>
  <si>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</si>
  <si>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</si>
  <si>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</si>
  <si>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</si>
  <si>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</si>
  <si>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</si>
  <si>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</si>
  <si>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</si>
  <si>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</si>
  <si>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</si>
  <si>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</si>
  <si>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</si>
  <si>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</si>
  <si>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</si>
  <si>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</si>
  <si>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</si>
  <si>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</si>
  <si>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</si>
  <si>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</si>
  <si>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</si>
  <si>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</si>
  <si>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</si>
  <si>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</si>
  <si>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</si>
  <si>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</si>
  <si>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</si>
  <si>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</si>
  <si>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</si>
  <si>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</si>
  <si>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</si>
  <si>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</si>
  <si>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</si>
  <si>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</si>
  <si>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</si>
  <si>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</si>
  <si>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</si>
  <si>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</si>
  <si>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</si>
  <si>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</si>
  <si>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</si>
  <si>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</si>
  <si>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</si>
  <si>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</si>
  <si>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</si>
  <si>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</si>
  <si>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</si>
  <si>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</si>
  <si>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</si>
  <si>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</si>
  <si>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</si>
  <si>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</si>
  <si>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</si>
  <si>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</si>
  <si>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</si>
  <si>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</si>
  <si>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</si>
  <si>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</si>
  <si>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</si>
  <si>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</si>
  <si>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</si>
  <si>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</si>
  <si>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</si>
  <si>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</si>
  <si>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</si>
  <si>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</si>
  <si>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</si>
  <si>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</si>
  <si>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</si>
  <si>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</si>
  <si>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</si>
  <si>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</si>
  <si>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</si>
  <si>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</si>
  <si>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</si>
  <si>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</si>
  <si>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</si>
  <si>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</si>
  <si>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</si>
  <si>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</si>
  <si>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</si>
  <si>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</si>
  <si>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</si>
  <si>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</si>
  <si>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</si>
  <si>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</si>
  <si>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</si>
  <si>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</si>
  <si>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</si>
  <si>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</si>
  <si>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</si>
  <si>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</si>
  <si>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</si>
  <si>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</si>
  <si>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</si>
  <si>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</si>
  <si>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</si>
  <si>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</si>
  <si>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</si>
  <si>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</si>
  <si>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</si>
  <si>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</si>
  <si>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</si>
  <si>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</si>
  <si>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</si>
  <si>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</si>
  <si>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</si>
  <si>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</si>
  <si>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</si>
  <si>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</si>
  <si>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</si>
  <si>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</si>
  <si>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</si>
  <si>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</si>
  <si>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</si>
  <si>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</si>
  <si>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</si>
  <si>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</si>
  <si>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</si>
  <si>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</si>
  <si>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</si>
  <si>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</si>
  <si>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</si>
  <si>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</si>
  <si>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</si>
  <si>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</si>
  <si>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</si>
  <si>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</si>
  <si>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</si>
  <si>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</si>
  <si>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</si>
  <si>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</si>
  <si>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</si>
  <si>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</si>
  <si>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</si>
  <si>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</si>
  <si>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</si>
  <si>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</si>
  <si>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</si>
  <si>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</si>
  <si>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</si>
  <si>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</si>
  <si>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</si>
  <si>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</si>
  <si>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</si>
  <si>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</si>
  <si>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</si>
  <si>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</si>
  <si>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</si>
  <si>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</si>
  <si>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</si>
  <si>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</si>
  <si>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</si>
  <si>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</si>
  <si>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</si>
  <si>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</si>
  <si>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</si>
  <si>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</si>
  <si>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</si>
  <si>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</si>
  <si>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</si>
  <si>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</si>
  <si>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</si>
  <si>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</si>
  <si>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</si>
  <si>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</si>
  <si>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</si>
  <si>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</si>
  <si>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</si>
  <si>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</si>
  <si>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</si>
  <si>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</si>
  <si>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</si>
  <si>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</si>
  <si>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</si>
  <si>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</si>
  <si>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</si>
  <si>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</si>
  <si>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</si>
  <si>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</si>
  <si>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</si>
  <si>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</si>
  <si>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</si>
  <si>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</si>
  <si>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</si>
  <si>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</si>
  <si>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</si>
  <si>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</si>
  <si>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</si>
  <si>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</si>
  <si>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</si>
  <si>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</si>
  <si>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</si>
  <si>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</si>
  <si>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</si>
  <si>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</si>
  <si>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</si>
  <si>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</si>
  <si>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</si>
  <si>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</si>
  <si>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</si>
  <si>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</si>
  <si>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</si>
  <si>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</si>
  <si>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</si>
  <si>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</si>
  <si>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</si>
  <si>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</si>
  <si>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</si>
  <si>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</si>
  <si>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</si>
  <si>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</si>
  <si>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</si>
  <si>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</si>
  <si>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</si>
  <si>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</si>
  <si>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</si>
  <si>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</si>
  <si>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</si>
  <si>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</si>
  <si>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</si>
  <si>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</si>
  <si>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</si>
  <si>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</si>
  <si>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</si>
  <si>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</si>
  <si>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</si>
  <si>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</si>
  <si>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</si>
  <si>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</si>
  <si>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</si>
  <si>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</si>
  <si>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</si>
  <si>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</si>
  <si>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</si>
  <si>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</si>
  <si>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</si>
  <si>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</si>
  <si>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</si>
  <si>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</si>
  <si>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</si>
  <si>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</si>
  <si>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</si>
  <si>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</si>
  <si>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</si>
  <si>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</si>
  <si>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</si>
  <si>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</si>
  <si>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</si>
  <si>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</si>
  <si>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</si>
  <si>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</si>
  <si>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</si>
  <si>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</si>
  <si>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</si>
  <si>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</si>
  <si>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</si>
  <si>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</si>
  <si>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</si>
  <si>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</si>
  <si>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</si>
  <si>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</si>
  <si>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</si>
  <si>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</si>
  <si>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</si>
  <si>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</si>
  <si>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</si>
  <si>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</si>
  <si>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</si>
  <si>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</si>
  <si>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</si>
  <si>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</si>
  <si>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</si>
  <si>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</si>
  <si>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</si>
  <si>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</si>
  <si>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</si>
  <si>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</si>
  <si>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</si>
  <si>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</si>
  <si>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</si>
  <si>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</si>
  <si>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</si>
  <si>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</si>
  <si>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</si>
  <si>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</si>
  <si>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</si>
  <si>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</si>
  <si>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</si>
  <si>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</si>
  <si>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</si>
  <si>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</si>
  <si>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</si>
  <si>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</si>
  <si>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</si>
  <si>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</si>
  <si>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</si>
  <si>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</si>
  <si>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</si>
  <si>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</si>
  <si>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</si>
  <si>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</si>
  <si>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</si>
  <si>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</si>
  <si>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</si>
  <si>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</si>
  <si>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</si>
  <si>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</si>
  <si>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</si>
  <si>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</si>
  <si>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</si>
  <si>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</si>
  <si>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</si>
  <si>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</si>
  <si>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</si>
  <si>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</si>
  <si>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</si>
  <si>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</si>
  <si>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</si>
  <si>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</si>
  <si>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</si>
  <si>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</si>
  <si>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</si>
  <si>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</si>
  <si>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</si>
  <si>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</si>
  <si>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</si>
  <si>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</si>
  <si>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</si>
  <si>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</si>
  <si>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</si>
  <si>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</si>
  <si>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</si>
  <si>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</si>
  <si>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</si>
  <si>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</si>
  <si>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</si>
  <si>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</si>
  <si>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</si>
  <si>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</si>
  <si>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</si>
  <si>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</si>
  <si>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</si>
  <si>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</si>
  <si>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</si>
  <si>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</si>
  <si>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</si>
  <si>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</si>
  <si>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</si>
  <si>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</si>
  <si>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</si>
  <si>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</si>
  <si>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</si>
  <si>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</si>
  <si>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</si>
  <si>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</si>
  <si>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</si>
  <si>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</si>
  <si>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</si>
  <si>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</si>
  <si>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</si>
  <si>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</si>
  <si>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</si>
  <si>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</si>
  <si>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</si>
  <si>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</si>
  <si>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</si>
  <si>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</si>
  <si>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</si>
  <si>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</si>
  <si>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</si>
  <si>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</si>
  <si>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</si>
  <si>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</si>
  <si>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</si>
  <si>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</si>
  <si>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</si>
  <si>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</si>
  <si>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</si>
  <si>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</si>
  <si>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</si>
  <si>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</si>
  <si>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</si>
  <si>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</si>
  <si>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</si>
  <si>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</si>
  <si>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</si>
  <si>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</si>
  <si>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</si>
  <si>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</si>
  <si>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</si>
  <si>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</si>
  <si>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</si>
  <si>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</si>
  <si>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</si>
  <si>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</si>
  <si>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</si>
  <si>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</si>
  <si>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</si>
  <si>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</si>
  <si>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</si>
  <si>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</si>
  <si>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</si>
  <si>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</si>
  <si>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</si>
  <si>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</si>
  <si>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</si>
  <si>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</si>
  <si>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</si>
  <si>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</si>
  <si>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</si>
  <si>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</si>
  <si>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</si>
  <si>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</si>
  <si>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</si>
  <si>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</si>
  <si>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</si>
  <si>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</si>
  <si>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</si>
  <si>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</si>
  <si>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</si>
  <si>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</si>
  <si>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</si>
  <si>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</si>
  <si>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</si>
  <si>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</si>
  <si>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</si>
  <si>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</si>
  <si>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</si>
  <si>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</si>
  <si>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</si>
  <si>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</si>
  <si>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</si>
  <si>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</si>
  <si>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</si>
  <si>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</si>
  <si>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</si>
  <si>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</si>
  <si>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</si>
  <si>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</si>
  <si>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</si>
  <si>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</si>
  <si>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</si>
  <si>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</si>
  <si>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</si>
  <si>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</si>
  <si>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</si>
  <si>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</si>
  <si>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</si>
  <si>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</si>
  <si>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</si>
  <si>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</si>
  <si>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</si>
  <si>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</si>
  <si>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</si>
  <si>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</si>
  <si>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</si>
  <si>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</si>
  <si>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</si>
  <si>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</si>
  <si>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</si>
  <si>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</si>
  <si>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</si>
  <si>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</si>
  <si>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</si>
  <si>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</si>
  <si>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</si>
  <si>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</si>
  <si>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</si>
  <si>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</si>
  <si>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</si>
  <si>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</si>
  <si>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</si>
  <si>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</si>
  <si>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</si>
  <si>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</si>
  <si>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</si>
  <si>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</si>
  <si>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</si>
  <si>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</si>
  <si>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</si>
  <si>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</si>
  <si>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</si>
  <si>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</si>
  <si>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</si>
  <si>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</si>
  <si>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</si>
  <si>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</si>
  <si>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</si>
  <si>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</si>
  <si>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</si>
  <si>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</si>
  <si>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</si>
  <si>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</si>
  <si>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</si>
  <si>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</si>
  <si>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</si>
  <si>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</si>
  <si>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</si>
  <si>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</si>
  <si>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</si>
  <si>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</si>
  <si>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</si>
  <si>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</si>
  <si>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</si>
  <si>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</si>
  <si>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</si>
  <si>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</si>
  <si>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</si>
  <si>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</si>
  <si>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</si>
  <si>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</si>
  <si>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</si>
  <si>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</si>
  <si>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</si>
  <si>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</si>
  <si>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</si>
  <si>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</si>
  <si>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</si>
  <si>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</si>
  <si>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</si>
  <si>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</si>
  <si>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</si>
  <si>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</si>
  <si>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</si>
  <si>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</si>
  <si>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</si>
  <si>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</si>
  <si>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</si>
  <si>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</si>
  <si>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</si>
  <si>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</si>
  <si>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</si>
  <si>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</si>
  <si>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</si>
  <si>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</si>
  <si>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</si>
  <si>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</si>
  <si>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</si>
  <si>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</si>
  <si>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</si>
  <si>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</si>
  <si>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</si>
  <si>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</si>
  <si>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</si>
  <si>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</si>
  <si>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</si>
  <si>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</si>
  <si>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</si>
  <si>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</si>
  <si>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</si>
  <si>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</si>
  <si>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</si>
  <si>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</si>
  <si>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</si>
  <si>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</si>
  <si>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</si>
  <si>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</si>
  <si>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</si>
  <si>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</si>
  <si>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</si>
  <si>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</si>
  <si>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</si>
  <si>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</si>
  <si>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</si>
  <si>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</si>
  <si>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</si>
  <si>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</si>
  <si>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</si>
  <si>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</si>
  <si>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</si>
  <si>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</si>
  <si>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</si>
  <si>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</si>
  <si>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</si>
  <si>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</si>
  <si>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</si>
  <si>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</si>
  <si>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</si>
  <si>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</si>
  <si>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</si>
  <si>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</si>
  <si>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</si>
  <si>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</si>
  <si>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</si>
  <si>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</si>
  <si>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</si>
  <si>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</si>
  <si>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</si>
  <si>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</si>
  <si>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</si>
  <si>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</si>
  <si>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</si>
  <si>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</si>
  <si>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</si>
  <si>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</si>
  <si>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</si>
  <si>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</si>
  <si>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</si>
  <si>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</si>
  <si>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</si>
  <si>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</si>
  <si>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</si>
  <si>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</si>
  <si>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</si>
  <si>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</si>
  <si>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</si>
  <si>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</si>
  <si>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</si>
  <si>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</si>
  <si>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</si>
  <si>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</si>
  <si>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</si>
  <si>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</si>
  <si>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</si>
  <si>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</si>
  <si>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</si>
  <si>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</si>
  <si>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</si>
  <si>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</si>
  <si>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</si>
  <si>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</si>
  <si>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</si>
  <si>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</si>
  <si>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</si>
  <si>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</si>
  <si>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</si>
  <si>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</si>
  <si>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</si>
  <si>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</si>
  <si>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</si>
  <si>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</si>
  <si>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</si>
  <si>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</si>
  <si>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</si>
  <si>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</si>
  <si>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</si>
  <si>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</si>
  <si>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</si>
  <si>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</si>
  <si>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</si>
  <si>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</si>
  <si>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</si>
  <si>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</si>
  <si>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</si>
  <si>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</si>
  <si>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</si>
  <si>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</si>
  <si>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</si>
  <si>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</si>
  <si>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</si>
  <si>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</si>
  <si>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</si>
  <si>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</si>
  <si>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</si>
  <si>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</si>
  <si>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</si>
  <si>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</si>
  <si>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</si>
  <si>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</si>
  <si>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</si>
  <si>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</si>
  <si>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</si>
  <si>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</si>
  <si>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</si>
  <si>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</si>
  <si>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</si>
  <si>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</si>
  <si>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</si>
  <si>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</si>
  <si>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</si>
  <si>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</si>
  <si>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</si>
  <si>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</si>
  <si>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</si>
  <si>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</si>
  <si>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</si>
  <si>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</si>
  <si>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</si>
  <si>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</si>
  <si>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</si>
  <si>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</si>
  <si>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</si>
  <si>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</si>
  <si>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</si>
  <si>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</si>
  <si>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</si>
  <si>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</si>
  <si>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</si>
  <si>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</si>
  <si>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</si>
  <si>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</si>
  <si>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</si>
  <si>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</si>
  <si>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</si>
  <si>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</si>
  <si>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</si>
  <si>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</si>
  <si>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</si>
  <si>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</si>
  <si>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</si>
  <si>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</si>
  <si>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</si>
  <si>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</si>
  <si>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</si>
  <si>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</si>
  <si>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</si>
  <si>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</si>
  <si>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</si>
  <si>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</si>
  <si>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</si>
  <si>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</si>
  <si>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</si>
  <si>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</si>
  <si>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</si>
  <si>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</si>
  <si>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</si>
  <si>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</si>
  <si>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</si>
  <si>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</si>
  <si>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</si>
  <si>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</si>
  <si>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</si>
  <si>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</si>
  <si>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</si>
  <si>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</si>
  <si>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</si>
  <si>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</si>
  <si>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</si>
  <si>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</si>
  <si>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</si>
  <si>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</si>
  <si>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</si>
  <si>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</si>
  <si>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</si>
  <si>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</si>
  <si>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</si>
  <si>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</si>
  <si>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</si>
  <si>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</si>
  <si>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</si>
  <si>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</si>
  <si>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</si>
  <si>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</si>
  <si>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</si>
  <si>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</si>
  <si>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</si>
  <si>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</si>
  <si>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</si>
  <si>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</si>
  <si>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</si>
  <si>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</si>
  <si>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</si>
  <si>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</si>
  <si>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</si>
  <si>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</si>
  <si>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</si>
  <si>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</si>
  <si>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</si>
  <si>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</si>
  <si>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</si>
  <si>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</si>
  <si>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</si>
  <si>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</si>
  <si>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</si>
  <si>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</si>
  <si>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</si>
  <si>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</si>
  <si>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</si>
  <si>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</si>
  <si>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</si>
  <si>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</si>
  <si>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</si>
  <si>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</si>
  <si>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</si>
  <si>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</si>
  <si>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</si>
  <si>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</si>
  <si>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</si>
  <si>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</si>
  <si>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</si>
  <si>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</si>
  <si>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</si>
  <si>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</si>
  <si>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</si>
  <si>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</si>
  <si>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</si>
  <si>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</si>
  <si>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</si>
  <si>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</si>
  <si>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</si>
  <si>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</si>
  <si>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</si>
  <si>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</si>
  <si>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</si>
  <si>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</si>
  <si>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</si>
  <si>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</si>
  <si>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</si>
  <si>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</si>
  <si>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</si>
  <si>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</si>
  <si>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</si>
  <si>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</si>
  <si>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</si>
  <si>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</si>
  <si>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</si>
  <si>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</si>
  <si>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</si>
  <si>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</si>
  <si>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</si>
  <si>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</si>
  <si>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</si>
  <si>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</si>
  <si>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</si>
  <si>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</si>
  <si>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</si>
  <si>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</si>
  <si>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</si>
  <si>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</si>
  <si>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</si>
  <si>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</si>
  <si>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</si>
  <si>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</si>
  <si>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</si>
  <si>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</si>
  <si>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</si>
  <si>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</si>
  <si>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</si>
  <si>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</si>
  <si>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</si>
  <si>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</si>
  <si>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</si>
  <si>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</si>
  <si>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</si>
  <si>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</si>
  <si>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</si>
  <si>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</si>
  <si>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</si>
  <si>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</si>
  <si>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</si>
  <si>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</si>
  <si>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</si>
  <si>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</si>
  <si>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</si>
  <si>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</si>
  <si>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</si>
  <si>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</si>
  <si>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</si>
  <si>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</si>
  <si>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</si>
  <si>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</si>
  <si>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</si>
  <si>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</si>
  <si>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</si>
  <si>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</si>
  <si>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</si>
  <si>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</si>
  <si>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</si>
  <si>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</si>
  <si>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</si>
  <si>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</si>
  <si>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</si>
  <si>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</si>
  <si>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</si>
  <si>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</si>
  <si>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</si>
  <si>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</si>
  <si>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</si>
  <si>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</si>
  <si>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</si>
  <si>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</si>
  <si>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</si>
  <si>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</si>
  <si>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</si>
  <si>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</si>
  <si>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</si>
  <si>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</si>
  <si>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</si>
  <si>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</si>
  <si>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</si>
  <si>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</si>
  <si>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</si>
  <si>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</si>
  <si>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</si>
  <si>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</si>
  <si>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</si>
  <si>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</si>
  <si>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</si>
  <si>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</si>
  <si>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</si>
  <si>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</si>
  <si>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</si>
  <si>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</si>
  <si>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</si>
  <si>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</si>
  <si>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</si>
  <si>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</si>
  <si>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</si>
  <si>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</si>
  <si>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</si>
  <si>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</si>
  <si>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</si>
  <si>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</si>
  <si>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</si>
  <si>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</si>
  <si>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</si>
  <si>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</si>
  <si>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</si>
  <si>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</si>
  <si>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</si>
  <si>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</si>
  <si>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</si>
  <si>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</si>
  <si>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</si>
  <si>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</si>
  <si>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</si>
  <si>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</si>
  <si>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</si>
  <si>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</si>
  <si>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</si>
  <si>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</si>
  <si>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</si>
  <si>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</si>
  <si>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</si>
  <si>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</si>
  <si>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</si>
  <si>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</si>
  <si>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</si>
  <si>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</si>
  <si>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</si>
  <si>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</si>
  <si>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</si>
  <si>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</si>
  <si>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</si>
  <si>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</si>
  <si>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</si>
  <si>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</si>
  <si>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</si>
  <si>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</si>
  <si>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</si>
  <si>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</si>
  <si>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</si>
  <si>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</si>
  <si>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</si>
  <si>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</si>
  <si>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</si>
  <si>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</si>
  <si>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</si>
  <si>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</si>
  <si>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</si>
  <si>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</si>
  <si>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</si>
  <si>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</si>
  <si>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</si>
  <si>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</si>
  <si>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</si>
  <si>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</si>
  <si>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</si>
  <si>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</si>
  <si>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</si>
  <si>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</si>
  <si>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</si>
  <si>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</si>
  <si>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</si>
  <si>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</si>
  <si>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</si>
  <si>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</si>
  <si>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</si>
  <si>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</si>
  <si>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</si>
  <si>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</si>
  <si>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</si>
  <si>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</si>
  <si>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</si>
  <si>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</si>
  <si>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</si>
  <si>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</si>
  <si>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</si>
  <si>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</si>
  <si>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</si>
  <si>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</si>
  <si>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</si>
  <si>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</si>
  <si>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</si>
  <si>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</si>
  <si>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</si>
  <si>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</si>
  <si>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</si>
  <si>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</si>
  <si>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</si>
  <si>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</si>
  <si>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</si>
  <si>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</si>
  <si>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</si>
  <si>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</si>
  <si>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</si>
  <si>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</si>
  <si>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</si>
  <si>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</si>
  <si>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</si>
  <si>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</si>
  <si>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</si>
  <si>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</si>
  <si>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</si>
  <si>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</si>
  <si>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</si>
  <si>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</si>
  <si>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</si>
  <si>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</si>
  <si>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</si>
  <si>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</si>
  <si>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</si>
  <si>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</si>
  <si>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</si>
  <si>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</si>
  <si>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</si>
  <si>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</si>
  <si>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</si>
  <si>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</si>
  <si>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</si>
  <si>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</si>
  <si>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</si>
  <si>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</si>
  <si>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</si>
  <si>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</si>
  <si>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</si>
  <si>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</si>
  <si>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</si>
  <si>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</si>
  <si>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</si>
  <si>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</si>
  <si>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</si>
  <si>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</si>
  <si>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</si>
  <si>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</si>
  <si>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</si>
  <si>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</si>
  <si>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</si>
  <si>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</si>
  <si>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</si>
  <si>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</si>
  <si>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</si>
  <si>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</si>
  <si>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</si>
  <si>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</si>
  <si>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</si>
  <si>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</si>
  <si>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</si>
  <si>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</si>
  <si>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</si>
  <si>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</si>
  <si>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</si>
  <si>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</si>
  <si>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</si>
  <si>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</si>
  <si>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</si>
  <si>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</si>
  <si>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</si>
  <si>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</si>
  <si>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</si>
  <si>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</si>
  <si>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</si>
  <si>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</si>
  <si>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</si>
  <si>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</si>
  <si>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</si>
  <si>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</si>
  <si>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</si>
  <si>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</si>
  <si>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</si>
  <si>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</si>
  <si>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</si>
  <si>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</si>
  <si>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</si>
  <si>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</si>
  <si>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</si>
  <si>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</si>
  <si>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</si>
  <si>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</si>
  <si>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</si>
  <si>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</si>
  <si>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</si>
  <si>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</si>
  <si>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</si>
  <si>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</si>
  <si>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</si>
  <si>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</si>
  <si>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</si>
  <si>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</si>
  <si>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</si>
  <si>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</si>
  <si>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</si>
  <si>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</si>
  <si>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</si>
  <si>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</si>
  <si>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</si>
  <si>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</si>
  <si>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</si>
  <si>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</si>
  <si>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</si>
  <si>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</si>
  <si>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</si>
  <si>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</si>
  <si>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</si>
  <si>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</si>
  <si>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</si>
  <si>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</si>
  <si>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</si>
  <si>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</si>
  <si>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</si>
  <si>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</si>
  <si>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</si>
  <si>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</si>
  <si>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</si>
  <si>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</si>
  <si>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</si>
  <si>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</si>
  <si>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</si>
  <si>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</si>
  <si>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</si>
  <si>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</si>
  <si>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</si>
  <si>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</si>
  <si>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</si>
  <si>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</si>
  <si>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</si>
  <si>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</si>
  <si>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</si>
  <si>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</si>
  <si>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</si>
  <si>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</si>
  <si>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</si>
  <si>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</si>
  <si>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</si>
  <si>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</si>
  <si>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</si>
  <si>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</si>
  <si>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</si>
  <si>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</si>
  <si>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</si>
  <si>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</si>
  <si>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</si>
  <si>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</si>
  <si>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</si>
  <si>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</si>
  <si>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</si>
  <si>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</si>
  <si>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</si>
  <si>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</si>
  <si>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</si>
  <si>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</si>
  <si>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</si>
  <si>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</si>
  <si>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</si>
  <si>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</si>
  <si>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</si>
  <si>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</si>
  <si>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</si>
  <si>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</si>
  <si>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</si>
  <si>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</si>
  <si>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</si>
  <si>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</si>
  <si>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</si>
  <si>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</si>
  <si>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</si>
  <si>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</si>
  <si>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</si>
  <si>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</si>
  <si>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</si>
  <si>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</si>
  <si>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</si>
  <si>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</si>
  <si>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</si>
  <si>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</si>
  <si>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</si>
  <si>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</si>
  <si>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</si>
  <si>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</si>
  <si>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</si>
  <si>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</si>
  <si>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</si>
  <si>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</si>
  <si>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</si>
  <si>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</si>
  <si>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</si>
  <si>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</si>
  <si>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</si>
  <si>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</si>
  <si>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</si>
  <si>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</si>
  <si>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</si>
  <si>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</si>
  <si>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</si>
  <si>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</si>
  <si>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</si>
  <si>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</si>
  <si>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</si>
  <si>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</si>
  <si>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</si>
  <si>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</si>
  <si>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</si>
  <si>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</si>
  <si>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</si>
  <si>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</si>
  <si>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</si>
  <si>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</si>
  <si>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</si>
  <si>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</si>
  <si>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</si>
  <si>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</si>
  <si>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</si>
  <si>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</si>
  <si>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</si>
  <si>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</si>
  <si>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</si>
  <si>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</si>
  <si>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</si>
  <si>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</si>
  <si>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</si>
  <si>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</si>
  <si>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</si>
  <si>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</si>
  <si>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</si>
  <si>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</si>
  <si>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</si>
  <si>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</si>
  <si>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</si>
  <si>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</si>
  <si>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</si>
  <si>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</si>
  <si>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</si>
  <si>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</si>
  <si>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</si>
  <si>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</si>
  <si>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</si>
  <si>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</si>
  <si>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</si>
  <si>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</si>
  <si>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</si>
  <si>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</si>
  <si>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</si>
  <si>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</si>
  <si>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</si>
  <si>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</si>
  <si>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</si>
  <si>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</si>
  <si>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</si>
  <si>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</si>
  <si>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</si>
  <si>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</si>
  <si>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</si>
  <si>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</si>
  <si>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</si>
  <si>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</si>
  <si>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</si>
  <si>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</si>
  <si>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</si>
  <si>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</si>
  <si>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</si>
  <si>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</si>
  <si>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</si>
  <si>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</si>
  <si>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</si>
  <si>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</si>
  <si>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</si>
  <si>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</si>
  <si>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</si>
  <si>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</si>
  <si>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</si>
  <si>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</si>
  <si>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</si>
  <si>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</si>
  <si>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</si>
  <si>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</si>
  <si>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</si>
  <si>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</si>
  <si>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</si>
  <si>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</si>
  <si>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</si>
  <si>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</si>
  <si>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</si>
  <si>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</si>
  <si>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</si>
  <si>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</si>
  <si>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</si>
  <si>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</si>
  <si>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</si>
  <si>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</si>
  <si>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</si>
  <si>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</si>
  <si>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</si>
  <si>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</si>
  <si>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</si>
  <si>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</si>
  <si>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</si>
  <si>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</si>
  <si>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</si>
  <si>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</si>
  <si>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</si>
  <si>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</si>
  <si>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</si>
  <si>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</si>
  <si>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</si>
  <si>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</si>
  <si>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</si>
  <si>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</si>
  <si>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</si>
  <si>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</si>
  <si>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</si>
  <si>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</si>
  <si>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</si>
  <si>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</si>
  <si>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</si>
  <si>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</si>
  <si>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</si>
  <si>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</si>
  <si>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</si>
  <si>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</si>
  <si>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</si>
  <si>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</si>
  <si>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</si>
  <si>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</si>
  <si>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</si>
  <si>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</si>
  <si>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</si>
  <si>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</si>
  <si>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</si>
  <si>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</si>
  <si>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</si>
  <si>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</si>
  <si>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</si>
  <si>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</si>
  <si>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</si>
  <si>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</si>
  <si>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</si>
  <si>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</si>
  <si>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</si>
  <si>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</si>
  <si>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</si>
  <si>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</si>
  <si>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</si>
  <si>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</si>
  <si>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</si>
  <si>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</si>
  <si>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</si>
  <si>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</si>
  <si>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</si>
  <si>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</si>
  <si>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</si>
  <si>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</si>
  <si>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</si>
  <si>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</si>
  <si>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</si>
  <si>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</si>
  <si>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</si>
  <si>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</si>
  <si>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</si>
  <si>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</si>
  <si>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</si>
  <si>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</si>
  <si>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</si>
  <si>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</si>
  <si>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</si>
  <si>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</si>
  <si>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</si>
  <si>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</si>
  <si>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</si>
  <si>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</si>
  <si>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</si>
  <si>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</si>
  <si>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</si>
  <si>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</si>
  <si>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</si>
  <si>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</si>
  <si>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</si>
  <si>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</si>
  <si>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</si>
  <si>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</si>
  <si>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</si>
  <si>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</si>
  <si>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</si>
  <si>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</si>
  <si>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</si>
  <si>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</si>
  <si>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</si>
  <si>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</si>
  <si>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</si>
  <si>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</si>
  <si>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</si>
  <si>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</si>
  <si>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</si>
  <si>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</si>
  <si>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</si>
  <si>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</si>
  <si>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</si>
  <si>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</si>
  <si>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</si>
  <si>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</si>
  <si>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</si>
  <si>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</si>
  <si>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</si>
  <si>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</si>
  <si>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</si>
  <si>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</si>
  <si>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</si>
  <si>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</si>
  <si>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</si>
  <si>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</si>
  <si>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</si>
  <si>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</si>
  <si>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</si>
  <si>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</si>
  <si>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</si>
  <si>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</si>
  <si>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</si>
  <si>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</si>
  <si>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</si>
  <si>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</si>
  <si>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</si>
  <si>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</si>
  <si>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</si>
  <si>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</si>
  <si>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</si>
  <si>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</si>
  <si>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</si>
  <si>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</si>
  <si>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</si>
  <si>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</si>
  <si>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</si>
  <si>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</si>
  <si>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</si>
  <si>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</si>
  <si>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</si>
  <si>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</si>
  <si>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</si>
  <si>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</si>
  <si>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</si>
  <si>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</si>
  <si>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</si>
  <si>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</si>
  <si>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</si>
  <si>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</si>
  <si>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</si>
  <si>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</si>
  <si>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</si>
  <si>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</si>
  <si>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</si>
  <si>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</si>
  <si>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</si>
  <si>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</si>
  <si>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</si>
  <si>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</si>
  <si>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</si>
  <si>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</si>
  <si>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</si>
  <si>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</si>
  <si>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</si>
  <si>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</si>
  <si>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</si>
  <si>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</si>
  <si>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</si>
  <si>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</si>
  <si>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</si>
  <si>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</si>
  <si>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</si>
  <si>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</si>
  <si>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</si>
  <si>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</si>
  <si>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</si>
  <si>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</si>
  <si>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</si>
  <si>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</si>
  <si>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</si>
  <si>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</si>
  <si>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</si>
  <si>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</si>
  <si>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</si>
  <si>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</si>
  <si>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</si>
  <si>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</si>
  <si>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</si>
  <si>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</si>
  <si>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</si>
  <si>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</si>
  <si>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</si>
  <si>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</si>
  <si>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</si>
  <si>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</si>
  <si>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</si>
  <si>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</si>
  <si>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</si>
  <si>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</si>
  <si>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</si>
  <si>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</si>
  <si>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</si>
  <si>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</si>
  <si>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</si>
  <si>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</si>
  <si>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</si>
  <si>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</si>
  <si>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</si>
  <si>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</si>
  <si>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</si>
  <si>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</si>
  <si>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</si>
  <si>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</si>
  <si>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</si>
  <si>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</si>
  <si>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</si>
  <si>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</si>
  <si>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</si>
  <si>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</si>
  <si>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</si>
  <si>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</si>
  <si>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</si>
  <si>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</si>
  <si>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</si>
  <si>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</si>
  <si>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</si>
  <si>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</si>
  <si>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</si>
  <si>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</si>
  <si>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</si>
  <si>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</si>
  <si>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</si>
  <si>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</si>
  <si>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</si>
  <si>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</si>
  <si>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</si>
  <si>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</si>
  <si>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</si>
  <si>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</si>
  <si>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</si>
  <si>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</si>
  <si>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</si>
  <si>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</si>
  <si>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</si>
  <si>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</si>
  <si>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</si>
  <si>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</si>
  <si>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</si>
  <si>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</si>
  <si>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</si>
  <si>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</si>
  <si>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</si>
  <si>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</si>
  <si>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</si>
  <si>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</si>
  <si>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</si>
  <si>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</si>
  <si>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</si>
  <si>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</si>
  <si>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</si>
  <si>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</si>
  <si>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</si>
  <si>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</si>
  <si>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</si>
  <si>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</si>
  <si>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</si>
  <si>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</si>
  <si>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</si>
  <si>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</si>
  <si>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</si>
  <si>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</si>
  <si>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</si>
  <si>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</si>
  <si>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</si>
  <si>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</si>
  <si>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</si>
  <si>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</si>
  <si>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</si>
  <si>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</si>
  <si>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</si>
  <si>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</si>
  <si>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</si>
  <si>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</si>
  <si>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</si>
  <si>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</si>
  <si>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</si>
  <si>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</si>
  <si>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</si>
  <si>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</si>
  <si>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</si>
  <si>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</si>
  <si>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</si>
  <si>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</si>
  <si>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</si>
  <si>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</si>
  <si>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</si>
  <si>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</si>
  <si>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</si>
  <si>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</si>
  <si>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</si>
  <si>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</si>
  <si>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</si>
  <si>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</si>
  <si>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</si>
  <si>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</si>
  <si>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</si>
  <si>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</si>
  <si>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</si>
  <si>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</si>
  <si>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</si>
  <si>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</si>
  <si>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</si>
  <si>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</si>
  <si>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</si>
  <si>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</si>
  <si>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</si>
  <si>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</si>
  <si>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</si>
  <si>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</si>
  <si>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</si>
  <si>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</si>
  <si>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</si>
  <si>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</si>
  <si>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</si>
  <si>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</si>
  <si>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</si>
  <si>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</si>
  <si>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</si>
  <si>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</si>
  <si>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</si>
  <si>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</si>
  <si>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</si>
  <si>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</si>
  <si>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</si>
  <si>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</si>
  <si>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</si>
  <si>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</si>
  <si>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</si>
  <si>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</si>
  <si>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</si>
  <si>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</si>
  <si>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</si>
  <si>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</si>
  <si>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</si>
  <si>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</si>
  <si>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</si>
  <si>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</si>
  <si>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</si>
  <si>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</si>
  <si>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</si>
  <si>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</si>
  <si>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</si>
  <si>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</si>
  <si>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</si>
  <si>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</si>
  <si>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</si>
  <si>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</si>
  <si>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</si>
  <si>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</si>
  <si>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</si>
  <si>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</si>
  <si>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</si>
  <si>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</si>
  <si>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</si>
  <si>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</si>
  <si>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</si>
  <si>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</si>
  <si>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</si>
  <si>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</si>
  <si>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</si>
  <si>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</si>
  <si>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</si>
  <si>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</si>
  <si>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</si>
  <si>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</si>
  <si>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</si>
  <si>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</si>
  <si>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</si>
  <si>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</si>
  <si>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</si>
  <si>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</si>
  <si>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</si>
  <si>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</si>
  <si>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</si>
  <si>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</si>
  <si>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</si>
  <si>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</si>
  <si>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</si>
  <si>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</si>
  <si>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</si>
  <si>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</si>
  <si>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</si>
  <si>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</si>
  <si>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</si>
  <si>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</si>
  <si>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</si>
  <si>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</si>
  <si>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</si>
  <si>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</si>
  <si>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</si>
  <si>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</si>
  <si>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</si>
  <si>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</si>
  <si>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</si>
  <si>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</si>
  <si>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</si>
  <si>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</si>
  <si>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</si>
  <si>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</si>
  <si>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</si>
  <si>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</si>
  <si>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</si>
  <si>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</si>
  <si>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</si>
  <si>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</si>
  <si>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</si>
  <si>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</si>
  <si>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</si>
  <si>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</si>
  <si>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</si>
  <si>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</si>
  <si>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</si>
  <si>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</si>
  <si>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</si>
  <si>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</si>
  <si>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</si>
  <si>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</si>
  <si>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</si>
  <si>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</si>
  <si>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</si>
  <si>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</si>
  <si>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</si>
  <si>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</si>
  <si>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</si>
  <si>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</si>
  <si>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</si>
  <si>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</si>
  <si>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</si>
  <si>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</si>
  <si>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</si>
  <si>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</si>
  <si>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</si>
  <si>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</si>
  <si>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</si>
  <si>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</si>
  <si>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</si>
  <si>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</si>
  <si>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</si>
  <si>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</si>
  <si>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</si>
  <si>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</si>
  <si>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</si>
  <si>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</si>
  <si>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</si>
  <si>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</si>
  <si>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</si>
  <si>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</si>
  <si>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</si>
  <si>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</si>
  <si>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</si>
  <si>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</si>
  <si>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</si>
  <si>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</si>
  <si>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</si>
  <si>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</si>
  <si>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</si>
  <si>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</si>
  <si>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</si>
  <si>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</si>
  <si>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</si>
  <si>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</si>
  <si>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</si>
  <si>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</si>
  <si>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</si>
  <si>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</si>
  <si>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</si>
  <si>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</si>
  <si>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</si>
  <si>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</si>
  <si>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</si>
  <si>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</si>
  <si>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</si>
  <si>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</si>
  <si>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</si>
  <si>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</si>
  <si>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</si>
  <si>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</si>
  <si>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</si>
  <si>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</si>
  <si>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</si>
  <si>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</si>
  <si>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</si>
  <si>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</si>
  <si>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</si>
  <si>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</si>
  <si>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</si>
  <si>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</si>
  <si>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</si>
  <si>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</si>
  <si>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</si>
  <si>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</si>
  <si>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</si>
  <si>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</si>
  <si>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</si>
  <si>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</si>
  <si>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</si>
  <si>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</si>
  <si>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</si>
  <si>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</si>
  <si>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</si>
  <si>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</si>
  <si>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</si>
  <si>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</si>
  <si>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</si>
  <si>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</si>
  <si>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</si>
  <si>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</si>
  <si>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</si>
  <si>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</si>
  <si>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</si>
  <si>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</si>
  <si>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</si>
  <si>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</si>
  <si>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</si>
  <si>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</si>
  <si>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</si>
  <si>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</si>
  <si>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</si>
  <si>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</si>
  <si>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</si>
  <si>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</si>
  <si>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</si>
  <si>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</si>
  <si>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</si>
  <si>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</si>
  <si>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</si>
  <si>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</si>
  <si>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</si>
  <si>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</si>
  <si>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</si>
  <si>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</si>
  <si>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</si>
  <si>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</si>
  <si>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</si>
  <si>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</si>
  <si>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</si>
  <si>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</si>
  <si>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</si>
  <si>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</si>
  <si>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</si>
  <si>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</si>
  <si>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</si>
  <si>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</si>
  <si>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</si>
  <si>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</si>
  <si>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</si>
  <si>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</si>
  <si>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</si>
  <si>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</si>
  <si>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</si>
  <si>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</si>
  <si>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</si>
  <si>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</si>
  <si>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</si>
  <si>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</si>
  <si>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</si>
  <si>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</si>
  <si>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</si>
  <si>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</si>
  <si>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</si>
  <si>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</si>
  <si>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</si>
  <si>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</si>
  <si>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</si>
  <si>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</si>
  <si>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</si>
  <si>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</si>
  <si>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</si>
  <si>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</si>
  <si>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</si>
  <si>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</si>
  <si>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</si>
  <si>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</si>
  <si>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</si>
  <si>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</si>
  <si>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</si>
  <si>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</si>
  <si>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</si>
  <si>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</si>
  <si>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</si>
  <si>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</si>
  <si>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</si>
  <si>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</si>
  <si>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</si>
  <si>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</si>
  <si>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</si>
  <si>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</si>
  <si>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</si>
  <si>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</si>
  <si>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</si>
  <si>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</si>
  <si>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</si>
  <si>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</si>
  <si>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</si>
  <si>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</si>
  <si>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</si>
  <si>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</si>
  <si>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</si>
  <si>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</si>
  <si>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</si>
  <si>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</si>
  <si>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</si>
  <si>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</si>
  <si>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</si>
  <si>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</si>
  <si>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</si>
  <si>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</si>
  <si>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</si>
  <si>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</si>
  <si>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</si>
  <si>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</si>
  <si>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</si>
  <si>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</si>
  <si>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</si>
  <si>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</si>
  <si>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</si>
  <si>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</si>
  <si>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</si>
  <si>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</si>
  <si>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</si>
  <si>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</si>
  <si>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</si>
  <si>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</si>
  <si>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</si>
  <si>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</si>
  <si>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</si>
  <si>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</si>
  <si>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</si>
  <si>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</si>
  <si>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</si>
  <si>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</si>
  <si>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</si>
  <si>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</si>
  <si>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</si>
  <si>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</si>
  <si>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</si>
  <si>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</si>
  <si>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</si>
  <si>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</si>
  <si>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</si>
  <si>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</si>
  <si>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</si>
  <si>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</si>
  <si>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</si>
  <si>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</si>
  <si>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</si>
  <si>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</si>
  <si>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</si>
  <si>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</si>
  <si>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</si>
  <si>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</si>
  <si>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</si>
  <si>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</si>
  <si>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</si>
  <si>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</si>
  <si>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</si>
  <si>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</si>
  <si>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</si>
  <si>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</si>
  <si>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</si>
  <si>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</si>
  <si>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</si>
  <si>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</si>
  <si>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</si>
  <si>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</si>
  <si>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</si>
  <si>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</si>
  <si>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</si>
  <si>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</si>
  <si>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</si>
  <si>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</si>
  <si>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</si>
  <si>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</si>
  <si>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</si>
  <si>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</si>
  <si>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</si>
  <si>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</si>
  <si>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</si>
  <si>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</si>
  <si>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</si>
  <si>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</si>
  <si>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</si>
  <si>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</si>
  <si>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</si>
  <si>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</si>
  <si>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</si>
  <si>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</si>
  <si>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</si>
  <si>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</si>
  <si>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</si>
  <si>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</si>
  <si>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</si>
  <si>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</si>
  <si>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</si>
  <si>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</si>
  <si>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</si>
  <si>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</si>
  <si>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</si>
  <si>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</si>
  <si>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</si>
  <si>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</si>
  <si>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</si>
  <si>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</si>
  <si>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</si>
  <si>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</si>
  <si>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</si>
  <si>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</si>
  <si>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</si>
  <si>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</si>
  <si>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</si>
  <si>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</si>
  <si>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</si>
  <si>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</si>
  <si>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</si>
  <si>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</si>
  <si>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</si>
  <si>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</si>
  <si>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</si>
  <si>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</si>
  <si>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</si>
  <si>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</si>
  <si>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</si>
  <si>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</si>
  <si>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</si>
  <si>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</si>
  <si>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</si>
  <si>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</si>
  <si>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</si>
  <si>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</si>
  <si>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</si>
  <si>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</si>
  <si>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</si>
  <si>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</si>
  <si>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</si>
  <si>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</si>
  <si>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</si>
  <si>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</si>
  <si>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</si>
  <si>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</si>
  <si>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</si>
  <si>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</si>
  <si>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</si>
  <si>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</si>
  <si>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</si>
  <si>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</si>
  <si>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</si>
  <si>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</si>
  <si>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</si>
  <si>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</si>
  <si>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</si>
  <si>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</si>
  <si>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</si>
  <si>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</si>
  <si>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</si>
  <si>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</si>
  <si>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</si>
  <si>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</si>
  <si>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</si>
  <si>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</si>
  <si>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</si>
  <si>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</si>
  <si>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</si>
  <si>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</si>
  <si>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</si>
  <si>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</si>
  <si>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</si>
  <si>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</si>
  <si>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</si>
  <si>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</si>
  <si>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</si>
  <si>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</si>
  <si>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</si>
  <si>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</si>
  <si>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</si>
  <si>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</si>
  <si>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</si>
  <si>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</si>
  <si>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</si>
  <si>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</si>
  <si>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</si>
  <si>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</si>
  <si>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</si>
  <si>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</si>
  <si>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</si>
  <si>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</si>
  <si>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</si>
  <si>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</si>
  <si>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</si>
  <si>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</si>
  <si>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</si>
  <si>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</si>
  <si>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</si>
  <si>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</si>
  <si>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</si>
  <si>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</si>
  <si>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</si>
  <si>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</si>
  <si>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</si>
  <si>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</si>
  <si>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</si>
  <si>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</si>
  <si>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</si>
  <si>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</si>
  <si>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</si>
  <si>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</si>
  <si>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</si>
  <si>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</si>
  <si>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</si>
  <si>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</si>
  <si>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</si>
  <si>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</si>
  <si>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</si>
  <si>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</si>
  <si>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</si>
  <si>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</si>
  <si>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</si>
  <si>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</si>
  <si>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</si>
  <si>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</si>
  <si>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</si>
  <si>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</si>
  <si>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</si>
  <si>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</si>
  <si>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</si>
  <si>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</si>
  <si>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</si>
  <si>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</si>
  <si>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</si>
  <si>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</si>
  <si>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</si>
  <si>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</si>
  <si>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</si>
  <si>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</si>
  <si>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</si>
  <si>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</si>
  <si>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</si>
  <si>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</si>
  <si>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</si>
  <si>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</si>
  <si>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</si>
  <si>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</si>
  <si>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</si>
  <si>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</si>
  <si>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</si>
  <si>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</si>
  <si>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</si>
  <si>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</si>
  <si>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</si>
  <si>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</si>
  <si>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</si>
  <si>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</si>
  <si>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</si>
  <si>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</si>
  <si>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</si>
  <si>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</si>
  <si>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</si>
  <si>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</si>
  <si>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</si>
  <si>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</si>
  <si>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</si>
  <si>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</si>
  <si>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</si>
  <si>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</si>
  <si>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</si>
  <si>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</si>
  <si>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</si>
  <si>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</si>
  <si>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</si>
  <si>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</si>
  <si>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</si>
  <si>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</si>
  <si>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</si>
  <si>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</si>
  <si>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</si>
  <si>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</si>
  <si>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</si>
  <si>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</si>
  <si>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</si>
  <si>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</si>
  <si>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</si>
  <si>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</si>
  <si>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</si>
  <si>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</si>
  <si>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</si>
  <si>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</si>
  <si>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</si>
  <si>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</si>
  <si>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</si>
  <si>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</si>
  <si>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</si>
  <si>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</si>
  <si>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</si>
  <si>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</si>
  <si>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</si>
  <si>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</si>
  <si>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</si>
  <si>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</si>
  <si>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</si>
  <si>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</si>
  <si>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</si>
  <si>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</si>
  <si>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</si>
  <si>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</si>
  <si>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</si>
  <si>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</si>
  <si>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</si>
  <si>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</si>
  <si>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</si>
  <si>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</si>
  <si>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</si>
  <si>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</si>
  <si>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</si>
  <si>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</si>
  <si>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</si>
  <si>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</si>
  <si>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</si>
  <si>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</si>
  <si>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</si>
  <si>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</si>
  <si>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</si>
  <si>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</si>
  <si>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</si>
  <si>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</si>
  <si>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</si>
  <si>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</si>
  <si>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</si>
  <si>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</si>
  <si>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</si>
  <si>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</si>
  <si>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</si>
  <si>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</si>
  <si>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</si>
  <si>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</si>
  <si>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</si>
  <si>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</si>
  <si>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</si>
  <si>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</si>
  <si>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</si>
  <si>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</si>
  <si>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</si>
  <si>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</si>
  <si>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</si>
  <si>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</si>
  <si>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</si>
  <si>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</si>
  <si>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</si>
  <si>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</si>
  <si>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</si>
  <si>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</si>
  <si>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</si>
  <si>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</si>
  <si>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</si>
  <si>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</si>
  <si>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</si>
  <si>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</si>
  <si>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</si>
  <si>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</si>
  <si>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</si>
  <si>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</si>
  <si>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</si>
  <si>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</si>
  <si>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</si>
  <si>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</si>
  <si>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</si>
  <si>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</si>
  <si>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</si>
  <si>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</si>
  <si>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</si>
  <si>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</si>
  <si>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</si>
  <si>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</si>
  <si>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</si>
  <si>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</si>
  <si>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</si>
  <si>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</si>
  <si>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</si>
  <si>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</si>
  <si>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</si>
  <si>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</si>
  <si>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</si>
  <si>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</si>
  <si>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</si>
  <si>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</si>
  <si>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</si>
  <si>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</si>
  <si>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</si>
  <si>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</si>
  <si>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</si>
  <si>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</si>
  <si>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</si>
  <si>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</si>
  <si>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</si>
  <si>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</si>
  <si>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</si>
  <si>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</si>
  <si>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</si>
  <si>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</si>
  <si>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</si>
  <si>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</si>
  <si>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</si>
  <si>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</si>
  <si>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</si>
  <si>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</si>
  <si>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</si>
  <si>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</si>
  <si>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</si>
  <si>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</si>
  <si>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</si>
  <si>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</si>
  <si>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</si>
  <si>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</si>
  <si>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</si>
  <si>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</si>
  <si>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</si>
  <si>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</si>
  <si>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</si>
  <si>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</si>
  <si>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</si>
  <si>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</si>
  <si>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</si>
  <si>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</si>
  <si>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</si>
  <si>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</si>
  <si>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</si>
  <si>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</si>
  <si>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</si>
  <si>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</si>
  <si>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</si>
  <si>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</si>
  <si>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</si>
  <si>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</si>
  <si>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</si>
  <si>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</si>
  <si>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</si>
  <si>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</si>
  <si>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</si>
  <si>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</si>
  <si>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</si>
  <si>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</si>
  <si>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</si>
  <si>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</si>
  <si>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</si>
  <si>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</si>
  <si>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</si>
  <si>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</si>
  <si>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</si>
  <si>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</si>
  <si>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</si>
  <si>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</si>
  <si>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</si>
  <si>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</si>
  <si>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</si>
  <si>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</si>
  <si>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</si>
  <si>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</si>
  <si>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</si>
  <si>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</si>
  <si>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</si>
  <si>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</si>
  <si>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</si>
  <si>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</si>
  <si>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</si>
  <si>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</si>
  <si>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</si>
  <si>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</si>
  <si>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</si>
  <si>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</si>
  <si>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</si>
  <si>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</si>
  <si>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</si>
  <si>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</si>
  <si>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</si>
  <si>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</si>
  <si>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</si>
  <si>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</si>
  <si>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</si>
  <si>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</si>
  <si>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</si>
  <si>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</si>
  <si>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</si>
  <si>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</si>
  <si>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</si>
  <si>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</si>
  <si>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</si>
  <si>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</si>
  <si>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</si>
  <si>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</si>
  <si>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</si>
  <si>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</si>
  <si>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</si>
  <si>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</si>
  <si>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</si>
  <si>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</si>
  <si>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</si>
  <si>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</si>
  <si>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</si>
  <si>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</si>
  <si>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</si>
  <si>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</si>
  <si>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</si>
  <si>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</si>
  <si>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</si>
  <si>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</si>
  <si>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</si>
  <si>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</si>
  <si>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</si>
  <si>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</si>
  <si>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</si>
  <si>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</si>
  <si>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</si>
  <si>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</si>
  <si>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</si>
  <si>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</si>
  <si>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</si>
  <si>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</si>
  <si>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</si>
  <si>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</si>
  <si>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</si>
  <si>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</si>
  <si>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</si>
  <si>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</si>
  <si>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</si>
  <si>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</si>
  <si>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</si>
  <si>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</si>
  <si>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</si>
  <si>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</si>
  <si>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</si>
  <si>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</si>
  <si>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</si>
  <si>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</si>
  <si>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</si>
  <si>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</si>
  <si>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</si>
  <si>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</si>
  <si>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</si>
  <si>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</si>
  <si>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</si>
  <si>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</si>
  <si>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</si>
  <si>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</si>
  <si>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</si>
  <si>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</si>
  <si>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</si>
  <si>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</si>
  <si>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</si>
  <si>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</si>
  <si>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</si>
  <si>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</si>
  <si>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</si>
  <si>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</si>
  <si>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</si>
  <si>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</si>
  <si>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</si>
  <si>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</si>
  <si>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</si>
  <si>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</si>
  <si>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</si>
  <si>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</si>
  <si>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</si>
  <si>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</si>
  <si>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</si>
  <si>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</si>
  <si>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</si>
  <si>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</si>
  <si>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</si>
  <si>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</si>
  <si>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</si>
  <si>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</si>
  <si>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</si>
  <si>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</si>
  <si>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</si>
  <si>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</si>
  <si>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</si>
  <si>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</si>
  <si>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</si>
  <si>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</si>
  <si>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</si>
  <si>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</si>
  <si>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</si>
  <si>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</si>
  <si>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</si>
  <si>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</si>
  <si>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</si>
  <si>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</si>
  <si>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</si>
  <si>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</si>
  <si>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</si>
  <si>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</si>
  <si>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</si>
  <si>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</si>
  <si>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</si>
  <si>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</si>
  <si>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</si>
  <si>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</si>
  <si>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</si>
  <si>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</si>
  <si>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</si>
  <si>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</si>
  <si>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</si>
  <si>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</si>
  <si>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</si>
  <si>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</si>
  <si>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</si>
  <si>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</si>
  <si>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</si>
  <si>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</si>
  <si>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</si>
  <si>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</si>
  <si>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</si>
  <si>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</si>
  <si>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</si>
  <si>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</si>
  <si>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</si>
  <si>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</si>
  <si>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</si>
  <si>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</si>
  <si>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</si>
  <si>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</si>
  <si>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</si>
  <si>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</si>
  <si>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</si>
  <si>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</si>
  <si>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</si>
  <si>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</si>
  <si>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</si>
  <si>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</si>
  <si>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</si>
  <si>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</si>
  <si>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</si>
  <si>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</si>
  <si>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</si>
  <si>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</si>
  <si>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</si>
  <si>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</si>
  <si>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</si>
  <si>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</si>
  <si>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</si>
  <si>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</si>
  <si>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</si>
  <si>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</si>
  <si>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</si>
  <si>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</si>
  <si>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</si>
  <si>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</si>
  <si>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</si>
  <si>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</si>
  <si>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</si>
  <si>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</si>
  <si>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</si>
  <si>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</si>
  <si>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</si>
  <si>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</si>
  <si>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</si>
  <si>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</si>
  <si>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</si>
  <si>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</si>
  <si>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</si>
  <si>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</si>
  <si>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</si>
  <si>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</si>
  <si>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</si>
  <si>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</si>
  <si>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</si>
  <si>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</si>
  <si>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</si>
  <si>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</si>
  <si>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</si>
  <si>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</si>
  <si>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</si>
  <si>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</si>
  <si>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</si>
  <si>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</si>
  <si>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</si>
  <si>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</si>
  <si>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</si>
  <si>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</si>
  <si>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</si>
  <si>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</si>
  <si>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</si>
  <si>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</si>
  <si>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</si>
  <si>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</si>
  <si>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</si>
  <si>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</si>
  <si>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</si>
  <si>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</si>
  <si>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</si>
  <si>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</si>
  <si>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</si>
  <si>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</si>
  <si>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</si>
  <si>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</si>
  <si>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</si>
  <si>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</si>
  <si>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</si>
  <si>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</si>
  <si>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</si>
  <si>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</si>
  <si>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</si>
  <si>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</si>
  <si>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</si>
  <si>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</si>
  <si>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</si>
  <si>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</si>
  <si>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</si>
  <si>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</si>
  <si>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</si>
  <si>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</si>
  <si>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</si>
  <si>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</si>
  <si>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</si>
  <si>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</si>
  <si>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</si>
  <si>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</si>
  <si>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</si>
  <si>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</si>
  <si>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</si>
  <si>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</si>
  <si>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</si>
  <si>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</si>
  <si>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</si>
  <si>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</si>
  <si>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</si>
  <si>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</si>
  <si>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</si>
  <si>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</si>
  <si>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</si>
  <si>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</si>
  <si>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</si>
  <si>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</si>
  <si>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</si>
  <si>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</si>
  <si>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</si>
  <si>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</si>
  <si>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</si>
  <si>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</si>
  <si>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</si>
  <si>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</si>
  <si>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</si>
  <si>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</si>
  <si>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</si>
  <si>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</si>
  <si>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</si>
  <si>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</si>
  <si>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</si>
  <si>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</si>
  <si>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</si>
  <si>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</si>
  <si>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</si>
  <si>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</si>
  <si>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</si>
  <si>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</si>
  <si>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</si>
  <si>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</si>
  <si>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</si>
  <si>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</si>
  <si>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</si>
  <si>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</si>
  <si>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</si>
  <si>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</si>
  <si>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</si>
  <si>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</si>
  <si>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</si>
  <si>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</si>
  <si>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</si>
  <si>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</si>
  <si>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</si>
  <si>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</si>
  <si>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</si>
  <si>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</si>
  <si>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</si>
  <si>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</si>
  <si>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</si>
  <si>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</si>
  <si>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</si>
  <si>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</si>
  <si>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</si>
  <si>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</si>
  <si>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</si>
  <si>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</si>
  <si>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</si>
  <si>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</si>
  <si>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</si>
  <si>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</si>
  <si>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</si>
  <si>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</si>
  <si>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</si>
  <si>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</si>
  <si>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</si>
  <si>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</si>
  <si>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</si>
  <si>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</si>
  <si>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</si>
  <si>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</si>
  <si>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</si>
  <si>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</si>
  <si>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</si>
  <si>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</si>
  <si>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</si>
  <si>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</si>
  <si>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</si>
  <si>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</si>
  <si>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</si>
  <si>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</si>
  <si>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</si>
  <si>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</si>
  <si>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</si>
  <si>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</si>
  <si>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</si>
  <si>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</si>
  <si>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</si>
  <si>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</si>
  <si>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</si>
  <si>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</si>
  <si>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</si>
  <si>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</si>
  <si>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</si>
  <si>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</si>
  <si>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</si>
  <si>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</si>
  <si>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</si>
  <si>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</si>
  <si>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</si>
  <si>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</si>
  <si>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</si>
  <si>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</si>
  <si>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</si>
  <si>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</si>
  <si>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</si>
  <si>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</si>
  <si>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</si>
  <si>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</si>
  <si>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</si>
  <si>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</si>
  <si>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</si>
  <si>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</si>
  <si>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</si>
  <si>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</si>
  <si>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</si>
  <si>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</si>
  <si>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</si>
  <si>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</si>
  <si>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</si>
  <si>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</si>
  <si>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</si>
  <si>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</si>
  <si>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</si>
  <si>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</si>
  <si>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</si>
  <si>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</si>
  <si>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</si>
  <si>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</si>
  <si>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</si>
  <si>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</si>
  <si>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</si>
  <si>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</si>
  <si>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</si>
  <si>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</si>
  <si>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</si>
  <si>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</si>
  <si>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</si>
  <si>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</si>
  <si>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</si>
  <si>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</si>
  <si>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</si>
  <si>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</si>
  <si>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</si>
  <si>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</si>
  <si>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</si>
  <si>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</si>
  <si>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</si>
  <si>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</si>
  <si>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</si>
  <si>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</si>
  <si>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</si>
  <si>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</si>
  <si>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</si>
  <si>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</si>
  <si>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</si>
  <si>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</si>
  <si>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</si>
  <si>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</si>
  <si>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</si>
  <si>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</si>
  <si>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</si>
  <si>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</si>
  <si>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</si>
  <si>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</si>
  <si>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</si>
  <si>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</si>
  <si>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</si>
  <si>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</si>
  <si>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</si>
  <si>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</si>
  <si>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</si>
  <si>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</si>
  <si>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</si>
  <si>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</si>
  <si>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</si>
  <si>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</si>
  <si>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</si>
  <si>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</si>
  <si>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</si>
  <si>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</si>
  <si>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</si>
  <si>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</si>
  <si>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</si>
  <si>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</si>
  <si>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</si>
  <si>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</si>
  <si>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</si>
  <si>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</si>
  <si>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</si>
  <si>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</si>
  <si>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</si>
  <si>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</si>
  <si>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</si>
  <si>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</si>
  <si>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</si>
  <si>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</si>
  <si>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</si>
  <si>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</si>
  <si>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</si>
  <si>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</si>
  <si>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</si>
  <si>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</si>
  <si>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</si>
  <si>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</si>
  <si>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</si>
  <si>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</si>
  <si>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</si>
  <si>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</si>
  <si>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</si>
  <si>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</si>
  <si>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</si>
  <si>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</si>
  <si>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</si>
  <si>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</si>
  <si>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</si>
  <si>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</si>
  <si>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</si>
  <si>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</si>
  <si>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</si>
  <si>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</si>
  <si>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</si>
  <si>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</si>
  <si>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</si>
  <si>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</si>
  <si>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</si>
  <si>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</si>
  <si>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</si>
  <si>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</si>
  <si>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</si>
  <si>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</si>
  <si>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</si>
  <si>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</si>
  <si>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</si>
  <si>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</si>
  <si>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</si>
  <si>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</si>
  <si>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</si>
  <si>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</si>
  <si>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</si>
  <si>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</si>
  <si>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</si>
  <si>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</si>
  <si>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</si>
  <si>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</si>
  <si>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</si>
  <si>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</si>
  <si>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</si>
  <si>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</si>
  <si>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</si>
  <si>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</si>
  <si>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</si>
  <si>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</si>
  <si>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</si>
  <si>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</si>
  <si>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</si>
  <si>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</si>
  <si>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</si>
  <si>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</si>
  <si>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</si>
  <si>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</si>
  <si>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</si>
  <si>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</si>
  <si>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</si>
  <si>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</si>
  <si>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</si>
  <si>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</si>
  <si>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</si>
  <si>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</si>
  <si>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</si>
  <si>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</si>
  <si>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</si>
  <si>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</si>
  <si>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</si>
  <si>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</si>
  <si>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</si>
  <si>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</si>
  <si>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</si>
  <si>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</si>
  <si>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</si>
  <si>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</si>
  <si>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</si>
  <si>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</si>
  <si>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</si>
  <si>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</si>
  <si>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</si>
  <si>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</si>
  <si>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</si>
  <si>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</si>
  <si>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</si>
  <si>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</si>
  <si>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</si>
  <si>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</si>
  <si>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</si>
  <si>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</si>
  <si>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</si>
  <si>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</si>
  <si>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</si>
  <si>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</si>
  <si>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</si>
  <si>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</si>
  <si>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</si>
  <si>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</si>
  <si>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</si>
  <si>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</si>
  <si>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</si>
  <si>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</si>
  <si>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</si>
  <si>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</si>
  <si>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</si>
  <si>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</si>
  <si>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</si>
  <si>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</si>
  <si>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</si>
  <si>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</si>
  <si>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</si>
  <si>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</si>
  <si>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</si>
  <si>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</si>
  <si>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</si>
  <si>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</si>
  <si>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</si>
  <si>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</si>
  <si>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</si>
  <si>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</si>
  <si>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</si>
  <si>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</si>
  <si>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</si>
  <si>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</si>
  <si>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</si>
  <si>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</si>
  <si>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</si>
  <si>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</si>
  <si>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</si>
  <si>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</si>
  <si>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</si>
  <si>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</si>
  <si>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</si>
  <si>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</si>
  <si>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</si>
  <si>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</si>
  <si>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</si>
  <si>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</si>
  <si>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</si>
  <si>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</si>
  <si>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</si>
  <si>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</si>
  <si>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</si>
  <si>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</si>
  <si>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</si>
  <si>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</si>
  <si>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</si>
  <si>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</si>
  <si>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</si>
  <si>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</si>
  <si>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</si>
  <si>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</si>
  <si>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</si>
  <si>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</si>
  <si>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</si>
  <si>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</si>
  <si>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</si>
  <si>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</si>
  <si>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</si>
  <si>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</si>
  <si>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</si>
  <si>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</si>
  <si>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</si>
  <si>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</si>
  <si>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</si>
  <si>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</si>
  <si>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</si>
  <si>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</si>
  <si>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</si>
  <si>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</si>
  <si>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</si>
  <si>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</si>
  <si>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</si>
  <si>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</si>
  <si>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</si>
  <si>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</si>
  <si>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</si>
  <si>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</si>
  <si>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</si>
  <si>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</si>
  <si>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</si>
  <si>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</si>
  <si>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</si>
  <si>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</si>
  <si>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</si>
  <si>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</si>
  <si>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</si>
  <si>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</si>
  <si>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</si>
  <si>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</si>
  <si>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</si>
  <si>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</si>
  <si>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</si>
  <si>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</si>
  <si>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</si>
  <si>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</si>
  <si>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</si>
  <si>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</si>
  <si>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</si>
  <si>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</si>
  <si>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</si>
  <si>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</si>
  <si>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</si>
  <si>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</si>
  <si>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</si>
  <si>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</si>
  <si>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</si>
  <si>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</si>
  <si>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</si>
  <si>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</si>
  <si>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</si>
  <si>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</si>
  <si>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</si>
  <si>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</si>
  <si>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</si>
  <si>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</si>
  <si>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</si>
  <si>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</si>
  <si>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</si>
  <si>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</si>
  <si>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</si>
  <si>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</si>
  <si>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</si>
  <si>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</si>
  <si>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</si>
  <si>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</si>
  <si>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</si>
  <si>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</si>
  <si>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</si>
  <si>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</si>
  <si>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</si>
  <si>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</si>
  <si>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</si>
  <si>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</si>
  <si>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</si>
  <si>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</si>
  <si>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</si>
  <si>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</si>
  <si>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</si>
  <si>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</si>
  <si>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</si>
  <si>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</si>
  <si>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</si>
  <si>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</si>
  <si>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</si>
  <si>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</si>
  <si>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</si>
  <si>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</si>
  <si>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</si>
  <si>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</si>
  <si>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</si>
  <si>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</si>
  <si>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</si>
  <si>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</si>
  <si>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</si>
  <si>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</si>
  <si>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</si>
  <si>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</si>
  <si>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</si>
  <si>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</si>
  <si>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</si>
  <si>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</si>
  <si>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</si>
  <si>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</si>
  <si>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</si>
  <si>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</si>
  <si>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</si>
  <si>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</si>
  <si>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</si>
  <si>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</si>
  <si>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</si>
  <si>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</si>
  <si>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</si>
  <si>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</si>
  <si>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</si>
  <si>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</si>
  <si>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</si>
  <si>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</si>
  <si>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</si>
  <si>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</si>
  <si>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</si>
  <si>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</si>
  <si>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</si>
  <si>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</si>
  <si>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</si>
  <si>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</si>
  <si>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</si>
  <si>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</si>
  <si>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</si>
  <si>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</si>
  <si>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</si>
  <si>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</si>
  <si>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</si>
  <si>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</si>
  <si>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</si>
  <si>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</si>
  <si>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</si>
  <si>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</si>
  <si>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</si>
  <si>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</si>
  <si>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</si>
  <si>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</si>
  <si>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</si>
  <si>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</si>
  <si>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</si>
  <si>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</si>
  <si>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</si>
  <si>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</si>
  <si>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</si>
  <si>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</si>
  <si>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</si>
  <si>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</si>
  <si>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</si>
  <si>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</si>
  <si>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</si>
  <si>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</si>
  <si>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</si>
  <si>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</si>
  <si>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</si>
  <si>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</si>
  <si>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</si>
  <si>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</si>
  <si>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</si>
  <si>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</si>
  <si>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</si>
  <si>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</si>
  <si>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</si>
  <si>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</si>
  <si>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</si>
  <si>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</si>
  <si>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</si>
  <si>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</si>
  <si>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</si>
  <si>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</si>
  <si>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</si>
  <si>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</si>
  <si>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</si>
  <si>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</si>
  <si>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</si>
  <si>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</si>
  <si>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</si>
  <si>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</si>
  <si>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</si>
  <si>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</si>
  <si>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</si>
  <si>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</si>
  <si>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</si>
  <si>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</si>
  <si>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</si>
  <si>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</si>
  <si>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</si>
  <si>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</si>
  <si>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</si>
  <si>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</si>
  <si>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</si>
  <si>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</si>
  <si>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</si>
  <si>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</si>
  <si>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</si>
  <si>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</si>
  <si>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</si>
  <si>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</si>
  <si>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</si>
  <si>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</si>
  <si>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</si>
  <si>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</si>
  <si>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</si>
  <si>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</si>
  <si>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</si>
  <si>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</si>
  <si>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</si>
  <si>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</si>
  <si>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</si>
  <si>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</si>
  <si>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</si>
  <si>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</si>
  <si>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</si>
  <si>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</si>
  <si>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</si>
  <si>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</si>
  <si>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</si>
  <si>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</si>
  <si>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</si>
  <si>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</si>
  <si>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</si>
  <si>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</si>
  <si>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</si>
  <si>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</si>
  <si>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</si>
  <si>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</si>
  <si>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</si>
  <si>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</si>
  <si>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</si>
  <si>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</si>
  <si>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</si>
  <si>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</si>
  <si>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</si>
  <si>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</si>
  <si>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</si>
  <si>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</si>
  <si>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</si>
  <si>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</si>
  <si>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</si>
  <si>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</si>
  <si>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</si>
  <si>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</si>
  <si>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</si>
  <si>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</si>
  <si>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</si>
  <si>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</si>
  <si>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</si>
  <si>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</si>
  <si>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</si>
  <si>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</si>
  <si>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</si>
  <si>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</si>
  <si>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</si>
  <si>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</si>
  <si>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</si>
  <si>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</si>
  <si>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</si>
  <si>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</si>
  <si>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</si>
  <si>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</si>
  <si>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</si>
  <si>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</si>
  <si>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</si>
  <si>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</si>
  <si>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</si>
  <si>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</si>
  <si>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</si>
  <si>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</si>
  <si>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</si>
  <si>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</si>
  <si>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</si>
  <si>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</si>
  <si>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</si>
  <si>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</si>
  <si>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</si>
  <si>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</si>
  <si>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</si>
  <si>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</si>
  <si>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</si>
  <si>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</si>
  <si>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</si>
  <si>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</si>
  <si>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</si>
  <si>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</si>
  <si>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</si>
  <si>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</si>
  <si>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</si>
  <si>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</si>
  <si>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</si>
  <si>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</si>
  <si>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</si>
  <si>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</si>
  <si>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</si>
  <si>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</si>
  <si>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</si>
  <si>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</si>
  <si>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</si>
  <si>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</si>
  <si>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</si>
  <si>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</si>
  <si>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</si>
  <si>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</si>
  <si>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</si>
  <si>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</si>
  <si>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</si>
  <si>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</si>
  <si>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</si>
  <si>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</si>
  <si>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</si>
  <si>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</si>
  <si>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</si>
  <si>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</si>
  <si>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</si>
  <si>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</si>
  <si>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</si>
  <si>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</si>
  <si>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</si>
  <si>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</si>
  <si>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</si>
  <si>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</si>
  <si>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</si>
  <si>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</si>
  <si>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</si>
  <si>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</si>
  <si>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</si>
  <si>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</si>
  <si>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</si>
  <si>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</si>
  <si>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</si>
  <si>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</si>
  <si>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</si>
  <si>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</si>
  <si>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</si>
  <si>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</si>
  <si>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</si>
  <si>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</si>
  <si>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</si>
  <si>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</si>
  <si>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</si>
  <si>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</si>
  <si>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</si>
  <si>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</si>
  <si>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</si>
  <si>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</si>
  <si>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</si>
  <si>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</si>
  <si>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</si>
  <si>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</si>
  <si>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</si>
  <si>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</si>
  <si>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</si>
  <si>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</si>
  <si>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</si>
  <si>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</si>
  <si>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</si>
  <si>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</si>
  <si>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</si>
  <si>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</si>
  <si>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</si>
  <si>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</si>
  <si>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</si>
  <si>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</si>
  <si>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</si>
  <si>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</si>
  <si>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</si>
  <si>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</si>
  <si>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</si>
  <si>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</si>
  <si>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</si>
  <si>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</si>
  <si>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</si>
  <si>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</si>
  <si>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</si>
  <si>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</si>
  <si>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</si>
  <si>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</si>
  <si>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</si>
  <si>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</si>
  <si>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</si>
  <si>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</si>
  <si>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</si>
  <si>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</si>
  <si>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</si>
  <si>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</si>
  <si>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</si>
  <si>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</si>
  <si>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</si>
  <si>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</si>
  <si>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</si>
  <si>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</si>
  <si>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</si>
  <si>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</si>
  <si>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</si>
  <si>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</si>
  <si>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</si>
  <si>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</si>
  <si>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</si>
  <si>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</si>
  <si>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</si>
  <si>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</si>
  <si>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</si>
  <si>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</si>
  <si>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</si>
  <si>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</si>
  <si>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</si>
  <si>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</si>
  <si>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</si>
  <si>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</si>
  <si>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</si>
  <si>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</si>
  <si>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</si>
  <si>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</si>
  <si>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</si>
  <si>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</si>
  <si>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</si>
  <si>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</si>
  <si>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</si>
  <si>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</si>
  <si>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</si>
  <si>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</si>
  <si>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</si>
  <si>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</si>
  <si>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</si>
  <si>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</si>
  <si>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</si>
  <si>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</si>
  <si>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</si>
  <si>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</si>
  <si>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</si>
  <si>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</si>
  <si>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</si>
  <si>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</si>
  <si>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</si>
  <si>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</si>
  <si>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</si>
  <si>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</si>
  <si>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</si>
  <si>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</si>
  <si>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</si>
  <si>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</si>
  <si>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</si>
  <si>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</si>
  <si>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</si>
  <si>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</si>
  <si>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</si>
  <si>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</si>
  <si>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</si>
  <si>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</si>
  <si>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</si>
  <si>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</si>
  <si>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</si>
  <si>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</si>
  <si>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</si>
  <si>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</si>
  <si>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</si>
  <si>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</si>
  <si>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</si>
  <si>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</si>
  <si>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</si>
  <si>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</si>
  <si>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</si>
  <si>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</si>
  <si>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</si>
  <si>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</si>
  <si>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</si>
  <si>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</si>
  <si>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</si>
  <si>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</si>
  <si>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</si>
  <si>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</si>
  <si>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</si>
  <si>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</si>
  <si>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</si>
  <si>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</si>
  <si>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</si>
  <si>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</si>
  <si>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</si>
  <si>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</si>
  <si>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</si>
  <si>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</si>
  <si>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</si>
  <si>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</si>
  <si>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</si>
  <si>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</si>
  <si>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</si>
  <si>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</si>
  <si>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</si>
  <si>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</si>
  <si>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</si>
  <si>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</si>
  <si>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</si>
  <si>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</si>
  <si>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</si>
  <si>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</si>
  <si>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</si>
  <si>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</si>
  <si>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</si>
  <si>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</si>
  <si>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</si>
  <si>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</si>
  <si>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</si>
  <si>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</si>
  <si>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</si>
  <si>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</si>
  <si>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</si>
  <si>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</si>
  <si>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</si>
  <si>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</si>
  <si>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</si>
  <si>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</si>
  <si>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</si>
  <si>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</si>
  <si>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</si>
  <si>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</si>
  <si>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</si>
  <si>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</si>
  <si>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</si>
  <si>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</si>
  <si>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</si>
  <si>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</si>
  <si>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</si>
  <si>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</si>
  <si>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</si>
  <si>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</si>
  <si>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</si>
  <si>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</si>
  <si>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</si>
  <si>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</si>
  <si>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</si>
  <si>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</si>
  <si>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</si>
  <si>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</si>
  <si>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</si>
  <si>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</si>
  <si>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</si>
  <si>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</si>
  <si>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</si>
  <si>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</si>
  <si>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</si>
  <si>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</si>
  <si>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</si>
  <si>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</si>
  <si>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</si>
  <si>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</si>
  <si>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</si>
  <si>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</si>
  <si>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</si>
  <si>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</si>
  <si>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</si>
  <si>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</si>
  <si>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</si>
  <si>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</si>
  <si>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</si>
  <si>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</si>
  <si>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</si>
  <si>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</si>
  <si>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</si>
  <si>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</si>
  <si>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</si>
  <si>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</si>
  <si>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</si>
  <si>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</si>
  <si>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</si>
  <si>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</si>
  <si>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</si>
  <si>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</si>
  <si>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</si>
  <si>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</si>
  <si>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</si>
  <si>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</si>
  <si>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</si>
  <si>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</si>
  <si>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</si>
  <si>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</si>
  <si>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</si>
  <si>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</si>
  <si>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</si>
  <si>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</si>
  <si>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</si>
  <si>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</si>
  <si>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</si>
  <si>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</si>
  <si>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</si>
  <si>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</si>
  <si>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</si>
  <si>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</si>
  <si>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</si>
  <si>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</si>
  <si>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</si>
  <si>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</si>
  <si>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</si>
  <si>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</si>
  <si>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</si>
  <si>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</si>
  <si>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</si>
  <si>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</si>
  <si>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</si>
  <si>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</si>
  <si>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</si>
  <si>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</si>
  <si>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</si>
  <si>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</si>
  <si>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</si>
  <si>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</si>
  <si>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</si>
  <si>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</si>
  <si>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</si>
  <si>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</si>
  <si>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</si>
  <si>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</si>
  <si>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</si>
  <si>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</si>
  <si>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</si>
  <si>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</si>
  <si>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</si>
  <si>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</si>
  <si>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</si>
  <si>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</si>
  <si>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</si>
  <si>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</si>
  <si>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</si>
  <si>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</si>
  <si>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</si>
  <si>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</si>
  <si>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</si>
  <si>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</si>
  <si>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</si>
  <si>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</si>
  <si>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</si>
  <si>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</si>
  <si>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</si>
  <si>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</si>
  <si>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</si>
  <si>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</si>
  <si>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</si>
  <si>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</si>
  <si>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</si>
  <si>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</si>
  <si>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</si>
  <si>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</si>
  <si>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</si>
  <si>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</si>
  <si>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</si>
  <si>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</si>
  <si>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</si>
  <si>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</si>
  <si>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</si>
  <si>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</si>
  <si>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</si>
  <si>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</si>
  <si>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</si>
  <si>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</si>
  <si>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</si>
  <si>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</si>
  <si>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</si>
  <si>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</si>
  <si>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</si>
  <si>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</si>
  <si>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</si>
  <si>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</si>
  <si>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</si>
  <si>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</si>
  <si>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</si>
  <si>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</si>
  <si>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</si>
  <si>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</si>
  <si>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</si>
  <si>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</si>
  <si>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</si>
  <si>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</si>
  <si>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</si>
  <si>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</si>
  <si>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</si>
  <si>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</si>
  <si>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</si>
  <si>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</si>
  <si>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</si>
  <si>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</si>
  <si>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</si>
  <si>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</si>
  <si>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</si>
  <si>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</si>
  <si>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</si>
  <si>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</si>
  <si>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</si>
  <si>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</si>
  <si>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</si>
  <si>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</si>
  <si>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</si>
  <si>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</si>
  <si>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</si>
  <si>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</si>
  <si>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</si>
  <si>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</si>
  <si>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</si>
  <si>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</si>
  <si>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</si>
  <si>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</si>
  <si>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</si>
  <si>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</si>
  <si>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</si>
  <si>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</si>
  <si>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</si>
  <si>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</si>
  <si>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</si>
  <si>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</si>
  <si>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</si>
  <si>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</si>
  <si>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</si>
  <si>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</si>
  <si>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</si>
  <si>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</si>
  <si>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</si>
  <si>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</si>
  <si>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</si>
  <si>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</si>
  <si>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</si>
  <si>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</si>
  <si>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</si>
  <si>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</si>
  <si>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</si>
  <si>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</si>
  <si>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</si>
  <si>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</si>
  <si>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</si>
  <si>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</si>
  <si>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</si>
  <si>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</si>
  <si>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</si>
  <si>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</si>
  <si>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</si>
  <si>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</si>
  <si>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</si>
  <si>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</si>
  <si>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</si>
  <si>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</si>
  <si>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</si>
  <si>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</si>
  <si>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</si>
  <si>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</si>
  <si>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</si>
  <si>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</si>
  <si>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</si>
  <si>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</si>
  <si>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</si>
  <si>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</si>
  <si>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</si>
  <si>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</si>
  <si>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</si>
  <si>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</si>
  <si>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</si>
  <si>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</si>
  <si>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</si>
  <si>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</si>
  <si>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</si>
  <si>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</si>
  <si>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</si>
  <si>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</si>
  <si>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</si>
  <si>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</si>
  <si>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</si>
  <si>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</si>
  <si>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</si>
  <si>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</si>
  <si>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</si>
  <si>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</si>
  <si>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</si>
  <si>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</si>
  <si>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</si>
  <si>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</si>
  <si>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</si>
  <si>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</si>
  <si>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</si>
  <si>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</si>
  <si>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</si>
  <si>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</si>
  <si>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</si>
  <si>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</si>
  <si>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</si>
  <si>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</si>
  <si>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</si>
  <si>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</si>
  <si>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</si>
  <si>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</si>
  <si>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</si>
  <si>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</si>
  <si>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</si>
  <si>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</si>
  <si>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</si>
  <si>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</si>
  <si>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</si>
  <si>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</si>
  <si>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</si>
  <si>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</si>
  <si>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</si>
  <si>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</si>
  <si>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</si>
  <si>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</si>
  <si>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</si>
  <si>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</si>
  <si>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</si>
  <si>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</si>
  <si>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</si>
  <si>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</si>
  <si>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</si>
  <si>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</si>
  <si>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</si>
  <si>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</si>
  <si>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</si>
  <si>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</si>
  <si>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</si>
  <si>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</si>
  <si>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</si>
  <si>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</si>
  <si>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</si>
  <si>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</si>
  <si>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</si>
  <si>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</si>
  <si>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</si>
  <si>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</si>
  <si>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</si>
  <si>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</si>
  <si>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</si>
  <si>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</si>
  <si>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</si>
  <si>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</si>
  <si>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</si>
  <si>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</si>
  <si>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</si>
  <si>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</si>
  <si>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</si>
  <si>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</si>
  <si>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</si>
  <si>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</si>
  <si>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</si>
  <si>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</si>
  <si>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</si>
  <si>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</si>
  <si>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</si>
  <si>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</si>
  <si>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</si>
  <si>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</si>
  <si>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</si>
  <si>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</si>
  <si>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</si>
  <si>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</si>
  <si>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</si>
  <si>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</si>
  <si>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</si>
  <si>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</si>
  <si>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</si>
  <si>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</si>
  <si>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</si>
  <si>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</si>
  <si>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</si>
  <si>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</si>
  <si>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</si>
  <si>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</si>
  <si>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</si>
  <si>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</si>
  <si>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</si>
  <si>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</si>
  <si>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</si>
  <si>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</si>
  <si>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</si>
  <si>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</si>
  <si>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</si>
  <si>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</si>
  <si>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</si>
  <si>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</si>
  <si>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</si>
  <si>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</si>
  <si>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</si>
  <si>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</si>
  <si>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</si>
  <si>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</si>
  <si>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</si>
  <si>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</si>
  <si>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</si>
  <si>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</si>
  <si>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</si>
  <si>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</si>
  <si>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</si>
  <si>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</si>
  <si>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</si>
  <si>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</si>
  <si>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</si>
  <si>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</si>
  <si>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</si>
  <si>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</si>
  <si>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</si>
  <si>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</si>
  <si>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</si>
  <si>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</si>
  <si>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</si>
  <si>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</si>
  <si>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</si>
  <si>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</si>
  <si>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</si>
  <si>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</si>
  <si>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</si>
  <si>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</si>
  <si>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</si>
  <si>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</si>
  <si>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</si>
  <si>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</si>
  <si>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</si>
  <si>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</si>
  <si>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</si>
  <si>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</si>
  <si>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</si>
  <si>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</si>
  <si>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</si>
  <si>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</si>
  <si>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</si>
  <si>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</si>
  <si>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</si>
  <si>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</si>
  <si>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</si>
  <si>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</si>
  <si>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</si>
  <si>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</si>
  <si>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</si>
  <si>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</si>
  <si>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</si>
  <si>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</si>
  <si>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</si>
  <si>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</si>
  <si>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</si>
  <si>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</si>
  <si>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</si>
  <si>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</si>
  <si>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</si>
  <si>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</si>
  <si>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</si>
  <si>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</si>
  <si>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</si>
  <si>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</si>
  <si>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</si>
  <si>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</si>
  <si>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</si>
  <si>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</si>
  <si>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</si>
  <si>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</si>
  <si>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</si>
  <si>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</si>
  <si>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</si>
  <si>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</si>
  <si>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</si>
  <si>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</si>
  <si>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</si>
  <si>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</si>
  <si>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</si>
  <si>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</si>
  <si>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</si>
  <si>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</si>
  <si>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</si>
  <si>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</si>
  <si>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</si>
  <si>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</si>
  <si>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</si>
  <si>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</si>
  <si>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</si>
  <si>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</si>
  <si>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</si>
  <si>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</si>
  <si>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</si>
  <si>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</si>
  <si>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</si>
  <si>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</si>
  <si>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</si>
  <si>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</si>
  <si>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</si>
  <si>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</si>
  <si>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</si>
  <si>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</si>
  <si>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</si>
  <si>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</si>
  <si>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</si>
  <si>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</si>
  <si>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</si>
  <si>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</si>
  <si>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</si>
  <si>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</si>
  <si>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</si>
  <si>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</si>
  <si>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</si>
  <si>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</si>
  <si>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</si>
  <si>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</si>
  <si>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</si>
  <si>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</si>
  <si>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</si>
  <si>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</si>
  <si>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</si>
  <si>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</si>
  <si>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</si>
  <si>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</si>
  <si>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</si>
  <si>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</si>
  <si>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</si>
  <si>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</si>
  <si>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</si>
  <si>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</si>
  <si>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</si>
  <si>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</si>
  <si>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</si>
  <si>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</si>
  <si>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</si>
  <si>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</si>
  <si>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</si>
  <si>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</si>
  <si>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</si>
  <si>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</si>
  <si>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</si>
  <si>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</si>
  <si>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</si>
  <si>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</si>
  <si>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</si>
  <si>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</si>
  <si>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</si>
  <si>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</si>
  <si>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</si>
  <si>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</si>
  <si>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</si>
  <si>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</si>
  <si>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</si>
  <si>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</si>
  <si>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</si>
  <si>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</si>
  <si>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</si>
  <si>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</si>
  <si>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</si>
  <si>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</si>
  <si>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</si>
  <si>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</si>
  <si>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</si>
  <si>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</si>
  <si>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</si>
  <si>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</si>
  <si>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</si>
  <si>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</si>
  <si>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</si>
  <si>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</si>
  <si>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</si>
  <si>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</si>
  <si>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</si>
  <si>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</si>
  <si>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</si>
  <si>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</si>
  <si>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</si>
  <si>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</si>
  <si>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</si>
  <si>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</si>
  <si>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</si>
  <si>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</si>
  <si>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</si>
  <si>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</si>
  <si>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</si>
  <si>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</si>
  <si>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</si>
  <si>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</si>
  <si>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</si>
  <si>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</si>
  <si>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</si>
  <si>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</si>
  <si>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</si>
  <si>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</si>
  <si>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</si>
  <si>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</si>
  <si>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</si>
  <si>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</si>
  <si>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</si>
  <si>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</si>
  <si>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</si>
  <si>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</si>
  <si>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</si>
  <si>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</si>
  <si>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</si>
  <si>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</si>
  <si>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</si>
  <si>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</si>
  <si>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</si>
  <si>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</si>
  <si>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</si>
  <si>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</si>
  <si>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</si>
  <si>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</si>
  <si>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</si>
  <si>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</si>
  <si>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</si>
  <si>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</si>
  <si>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</si>
  <si>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</si>
  <si>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</si>
  <si>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</si>
  <si>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</si>
  <si>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</si>
  <si>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</si>
  <si>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</si>
  <si>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</si>
  <si>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</si>
  <si>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</si>
  <si>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</si>
  <si>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</si>
  <si>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</si>
  <si>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</si>
  <si>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</si>
  <si>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</si>
  <si>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</si>
  <si>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</si>
  <si>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</si>
  <si>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</si>
  <si>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</si>
  <si>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</si>
  <si>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</si>
  <si>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</si>
  <si>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</si>
  <si>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</si>
  <si>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</si>
  <si>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</si>
  <si>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</si>
  <si>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</si>
  <si>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</si>
  <si>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</si>
  <si>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</si>
  <si>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</si>
  <si>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</si>
  <si>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</si>
  <si>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</si>
  <si>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</si>
  <si>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</si>
  <si>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</si>
  <si>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</si>
  <si>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</si>
  <si>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</si>
  <si>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</si>
  <si>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</si>
  <si>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</si>
  <si>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</si>
  <si>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</si>
  <si>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</si>
  <si>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</si>
  <si>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</si>
  <si>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</si>
  <si>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</si>
  <si>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</si>
  <si>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</si>
  <si>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</si>
  <si>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</si>
  <si>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</si>
  <si>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</si>
  <si>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</si>
  <si>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</si>
  <si>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</si>
  <si>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</si>
  <si>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</si>
  <si>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</si>
  <si>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</si>
  <si>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</si>
  <si>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</si>
  <si>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</si>
  <si>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</si>
  <si>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</si>
  <si>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</si>
  <si>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</si>
  <si>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</si>
  <si>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</si>
  <si>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</si>
  <si>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</si>
  <si>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</si>
  <si>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</si>
  <si>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</si>
  <si>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</si>
  <si>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</si>
  <si>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</si>
  <si>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</si>
  <si>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</si>
  <si>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</si>
  <si>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</si>
  <si>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</si>
  <si>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</si>
  <si>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</si>
  <si>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</si>
  <si>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</si>
  <si>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</si>
  <si>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</si>
  <si>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</si>
  <si>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</si>
  <si>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</si>
  <si>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</si>
  <si>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</si>
  <si>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</si>
  <si>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</si>
  <si>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</si>
  <si>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</si>
  <si>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</si>
  <si>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</si>
  <si>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</si>
  <si>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</si>
  <si>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</si>
  <si>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</si>
  <si>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</si>
  <si>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</si>
  <si>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</si>
  <si>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</si>
  <si>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</si>
  <si>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</si>
  <si>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</si>
  <si>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</si>
  <si>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</si>
  <si>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</si>
  <si>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</si>
  <si>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</si>
  <si>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</si>
  <si>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</si>
  <si>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</si>
  <si>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</si>
  <si>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</si>
  <si>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</si>
  <si>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</si>
  <si>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</si>
  <si>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</si>
  <si>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</si>
  <si>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</si>
  <si>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</si>
  <si>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</si>
  <si>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</si>
  <si>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</si>
  <si>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</si>
  <si>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</si>
  <si>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</si>
  <si>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</si>
  <si>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</si>
  <si>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</si>
  <si>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</si>
  <si>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</si>
  <si>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</si>
  <si>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</si>
  <si>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</si>
  <si>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</si>
  <si>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</si>
  <si>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</si>
  <si>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</si>
  <si>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</si>
  <si>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</si>
  <si>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</si>
  <si>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</si>
  <si>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</si>
  <si>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</si>
  <si>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</si>
  <si>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</si>
  <si>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</si>
  <si>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</si>
  <si>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</si>
  <si>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</si>
  <si>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</si>
  <si>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</si>
  <si>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</si>
  <si>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</si>
  <si>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</si>
  <si>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</si>
  <si>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</si>
  <si>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</si>
  <si>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</si>
  <si>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</si>
  <si>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</si>
  <si>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</si>
  <si>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</si>
  <si>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</si>
  <si>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</si>
  <si>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</si>
  <si>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</si>
  <si>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</si>
  <si>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</si>
  <si>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</si>
  <si>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</si>
  <si>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</si>
  <si>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</si>
  <si>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</si>
  <si>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</si>
  <si>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</si>
  <si>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</si>
  <si>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</si>
  <si>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</si>
  <si>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</si>
  <si>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</si>
  <si>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</si>
  <si>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</si>
  <si>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</si>
  <si>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</si>
  <si>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</si>
  <si>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</si>
  <si>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</si>
  <si>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</si>
  <si>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</si>
  <si>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</si>
  <si>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</si>
  <si>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</si>
  <si>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</si>
  <si>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</si>
  <si>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</si>
  <si>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</si>
  <si>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</si>
  <si>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</si>
  <si>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</si>
  <si>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</si>
  <si>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</si>
  <si>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</si>
  <si>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</si>
  <si>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</si>
  <si>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</si>
  <si>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</si>
  <si>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</si>
  <si>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</si>
  <si>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</si>
  <si>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</si>
  <si>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</si>
  <si>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</si>
  <si>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</si>
  <si>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</si>
  <si>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</si>
  <si>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</si>
  <si>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</si>
  <si>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</si>
  <si>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</si>
  <si>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</si>
  <si>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</si>
  <si>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</si>
  <si>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</si>
  <si>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</si>
  <si>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</si>
  <si>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</si>
  <si>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</si>
  <si>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</si>
  <si>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</si>
  <si>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</si>
  <si>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</si>
  <si>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</si>
  <si>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</si>
  <si>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</si>
  <si>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</si>
  <si>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</si>
  <si>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</si>
  <si>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</si>
  <si>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</si>
  <si>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</si>
  <si>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</si>
  <si>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</si>
  <si>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</si>
  <si>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</si>
  <si>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</si>
  <si>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</si>
  <si>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</si>
  <si>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</si>
  <si>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</si>
  <si>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</si>
  <si>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</si>
  <si>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</si>
  <si>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</si>
  <si>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</si>
  <si>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</si>
  <si>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</si>
  <si>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</si>
  <si>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</si>
  <si>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</si>
  <si>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</si>
  <si>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</si>
  <si>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</si>
  <si>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</si>
  <si>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</si>
  <si>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</si>
  <si>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</si>
  <si>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</si>
  <si>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</si>
  <si>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</si>
  <si>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</si>
  <si>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</si>
  <si>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</si>
  <si>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</si>
  <si>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</si>
  <si>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</si>
  <si>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</si>
  <si>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</si>
  <si>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</si>
  <si>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</si>
  <si>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</si>
  <si>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</si>
  <si>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</si>
  <si>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</si>
  <si>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</si>
  <si>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</si>
  <si>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</si>
  <si>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</si>
  <si>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</si>
  <si>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</si>
  <si>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</si>
  <si>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</si>
  <si>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</si>
  <si>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</si>
  <si>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</si>
  <si>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</si>
  <si>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</si>
  <si>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</si>
  <si>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</si>
  <si>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</si>
  <si>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</si>
  <si>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</si>
  <si>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</si>
  <si>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</si>
  <si>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</si>
  <si>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</si>
  <si>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</si>
  <si>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</si>
  <si>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</si>
  <si>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</si>
  <si>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</si>
  <si>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</si>
  <si>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</si>
  <si>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</si>
  <si>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</si>
  <si>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</si>
  <si>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</si>
  <si>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</si>
  <si>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</si>
  <si>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</si>
  <si>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</si>
  <si>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</si>
  <si>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</si>
  <si>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</si>
  <si>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</si>
  <si>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</si>
  <si>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</si>
  <si>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</si>
  <si>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</si>
  <si>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</si>
  <si>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</si>
  <si>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</si>
  <si>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</si>
  <si>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</si>
  <si>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</si>
  <si>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</si>
  <si>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</si>
  <si>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</si>
  <si>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</si>
  <si>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</si>
  <si>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</si>
  <si>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</si>
  <si>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</si>
  <si>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</si>
  <si>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</si>
  <si>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</si>
  <si>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</si>
  <si>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</si>
  <si>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</si>
  <si>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</si>
  <si>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</si>
  <si>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</si>
  <si>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</si>
  <si>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</si>
  <si>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</si>
  <si>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</si>
  <si>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</si>
  <si>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</si>
  <si>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</si>
  <si>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</si>
  <si>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</si>
  <si>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</si>
  <si>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</si>
  <si>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</si>
  <si>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</si>
  <si>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</si>
  <si>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</si>
  <si>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</si>
  <si>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</si>
  <si>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</si>
  <si>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</si>
  <si>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</si>
  <si>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</si>
  <si>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</si>
  <si>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</si>
  <si>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</si>
  <si>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</si>
  <si>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</si>
  <si>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</si>
  <si>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</si>
  <si>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</si>
  <si>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</si>
  <si>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</si>
  <si>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</si>
  <si>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</si>
  <si>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</si>
  <si>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</si>
  <si>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</si>
  <si>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</si>
  <si>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</si>
  <si>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</si>
  <si>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</si>
  <si>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</si>
  <si>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</si>
  <si>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</si>
  <si>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</si>
  <si>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</si>
  <si>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</si>
  <si>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</si>
  <si>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</si>
  <si>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</si>
  <si>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</si>
  <si>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</si>
  <si>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</si>
  <si>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</si>
  <si>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</si>
  <si>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</si>
  <si>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</si>
  <si>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</si>
  <si>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</si>
  <si>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</si>
  <si>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</si>
  <si>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</si>
  <si>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</si>
  <si>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</si>
  <si>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</si>
  <si>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</si>
  <si>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</si>
  <si>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</si>
  <si>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</si>
  <si>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</si>
  <si>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</si>
  <si>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</si>
  <si>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</si>
  <si>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</si>
  <si>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</si>
  <si>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</si>
  <si>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</si>
  <si>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</si>
  <si>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</si>
  <si>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</si>
  <si>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</si>
  <si>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</si>
  <si>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</si>
  <si>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</si>
  <si>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</si>
  <si>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</si>
  <si>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</si>
  <si>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</si>
  <si>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</si>
  <si>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</si>
  <si>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</si>
  <si>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</si>
  <si>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</si>
  <si>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</si>
  <si>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</si>
  <si>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</si>
  <si>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</si>
  <si>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</si>
  <si>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</si>
  <si>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</si>
  <si>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</si>
  <si>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</si>
  <si>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</si>
  <si>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</si>
  <si>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</si>
  <si>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</si>
  <si>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</si>
  <si>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</si>
  <si>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</si>
  <si>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</si>
  <si>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</si>
  <si>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</si>
  <si>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</si>
  <si>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</si>
  <si>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</si>
  <si>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</si>
  <si>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</si>
  <si>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</si>
  <si>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</si>
  <si>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</si>
  <si>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</si>
  <si>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</si>
  <si>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</si>
  <si>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</si>
  <si>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</si>
  <si>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</si>
  <si>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</si>
  <si>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</si>
  <si>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</si>
  <si>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</si>
  <si>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</si>
  <si>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</si>
  <si>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</si>
  <si>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</si>
  <si>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</si>
  <si>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</si>
  <si>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</si>
  <si>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</si>
  <si>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</si>
  <si>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</si>
  <si>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</si>
  <si>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</si>
  <si>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</si>
  <si>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</si>
  <si>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</si>
  <si>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</si>
  <si>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</si>
  <si>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</si>
  <si>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</si>
  <si>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</si>
  <si>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</si>
  <si>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</si>
  <si>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</si>
  <si>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</si>
  <si>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</si>
  <si>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</si>
  <si>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</si>
  <si>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</si>
  <si>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</si>
  <si>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</si>
  <si>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</si>
  <si>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</si>
  <si>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</si>
  <si>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</si>
  <si>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</si>
  <si>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</si>
  <si>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</si>
  <si>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</si>
  <si>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</si>
  <si>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</si>
  <si>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</si>
  <si>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</si>
  <si>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</si>
  <si>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</si>
  <si>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</si>
  <si>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</si>
  <si>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</si>
  <si>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</si>
  <si>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</si>
  <si>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</si>
  <si>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</si>
  <si>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</si>
  <si>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</si>
  <si>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</si>
  <si>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</si>
  <si>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</si>
  <si>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</si>
  <si>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</si>
  <si>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</si>
  <si>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</si>
  <si>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</si>
  <si>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</si>
  <si>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</si>
  <si>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</si>
  <si>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</si>
  <si>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</si>
  <si>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</si>
  <si>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</si>
  <si>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</si>
  <si>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</si>
  <si>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</si>
  <si>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</si>
  <si>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</si>
  <si>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</si>
  <si>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</si>
  <si>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</si>
  <si>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</si>
  <si>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</si>
  <si>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</si>
  <si>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</si>
  <si>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</si>
  <si>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</si>
  <si>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</si>
  <si>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</si>
  <si>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</si>
  <si>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</si>
  <si>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</si>
  <si>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</si>
  <si>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</si>
  <si>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</si>
  <si>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</si>
  <si>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</si>
  <si>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</si>
  <si>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</si>
  <si>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</si>
  <si>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</si>
  <si>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</si>
  <si>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</si>
  <si>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</si>
  <si>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</si>
  <si>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</si>
  <si>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</si>
  <si>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</si>
  <si>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</si>
  <si>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</si>
  <si>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</si>
  <si>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</si>
  <si>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</si>
  <si>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</si>
  <si>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</si>
  <si>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</si>
  <si>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</si>
  <si>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</si>
  <si>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</si>
  <si>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</si>
  <si>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</si>
  <si>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</si>
  <si>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</si>
  <si>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</si>
  <si>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</si>
  <si>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</si>
  <si>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</si>
  <si>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</si>
  <si>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</si>
  <si>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</si>
  <si>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</si>
  <si>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</si>
  <si>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</si>
  <si>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</si>
  <si>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</si>
  <si>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</si>
  <si>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</si>
  <si>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</si>
  <si>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</si>
  <si>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</si>
  <si>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</si>
  <si>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</si>
  <si>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</si>
  <si>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</si>
  <si>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</si>
  <si>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</si>
  <si>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</si>
  <si>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</si>
  <si>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</si>
  <si>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</si>
  <si>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</si>
  <si>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</si>
  <si>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</si>
  <si>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</si>
  <si>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</si>
  <si>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</si>
  <si>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</si>
  <si>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</si>
  <si>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</si>
  <si>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</si>
  <si>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</si>
  <si>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</si>
  <si>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</si>
  <si>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</si>
  <si>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</si>
  <si>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</si>
  <si>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</si>
  <si>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</si>
  <si>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</si>
  <si>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</si>
  <si>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</si>
  <si>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</si>
  <si>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</si>
  <si>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</si>
  <si>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</si>
  <si>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</si>
  <si>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</si>
  <si>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</si>
  <si>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</si>
  <si>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</si>
  <si>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</si>
  <si>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</si>
  <si>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</si>
  <si>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</si>
  <si>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</si>
  <si>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</si>
  <si>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</si>
  <si>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</si>
  <si>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</si>
  <si>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</si>
  <si>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</si>
  <si>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</si>
  <si>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</si>
  <si>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</si>
  <si>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</si>
  <si>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</si>
  <si>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</si>
  <si>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</si>
  <si>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</si>
  <si>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</si>
  <si>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</si>
  <si>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</si>
  <si>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</si>
  <si>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</si>
  <si>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</si>
  <si>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</si>
  <si>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</si>
  <si>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</si>
  <si>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</si>
  <si>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</si>
  <si>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</si>
  <si>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</si>
  <si>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</si>
  <si>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</si>
  <si>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</si>
  <si>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</si>
  <si>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</si>
  <si>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</si>
  <si>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</si>
  <si>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</si>
  <si>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</si>
  <si>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</si>
  <si>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</si>
  <si>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</si>
  <si>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</si>
  <si>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</si>
  <si>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</si>
  <si>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</si>
  <si>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</si>
  <si>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</si>
  <si>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</si>
  <si>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</si>
  <si>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</si>
  <si>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</si>
  <si>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</si>
  <si>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</si>
  <si>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</si>
  <si>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</si>
  <si>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</si>
  <si>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</si>
  <si>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</si>
  <si>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</si>
  <si>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</si>
  <si>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</si>
  <si>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</si>
  <si>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</si>
  <si>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</si>
  <si>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</si>
  <si>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</si>
  <si>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</si>
  <si>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</si>
  <si>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</si>
  <si>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</si>
  <si>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</si>
  <si>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</si>
  <si>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</si>
  <si>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</si>
  <si>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</si>
  <si>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</si>
  <si>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</si>
  <si>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</si>
  <si>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</si>
  <si>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</si>
  <si>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</si>
  <si>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</si>
  <si>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</si>
  <si>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</si>
  <si>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</si>
  <si>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</si>
  <si>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</si>
  <si>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</si>
  <si>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</si>
  <si>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</si>
  <si>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</si>
  <si>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</si>
  <si>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</si>
  <si>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</si>
  <si>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</si>
  <si>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</si>
  <si>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</si>
  <si>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</si>
  <si>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</si>
  <si>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</si>
  <si>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</si>
  <si>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</si>
  <si>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</si>
  <si>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</si>
  <si>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</si>
  <si>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</si>
  <si>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</si>
  <si>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</si>
  <si>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</si>
  <si>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</si>
  <si>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</si>
  <si>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</si>
  <si>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</si>
  <si>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</si>
  <si>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</si>
  <si>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</si>
  <si>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</si>
  <si>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</si>
  <si>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</si>
  <si>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</si>
  <si>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</si>
  <si>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</si>
  <si>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</si>
  <si>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</si>
  <si>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</si>
  <si>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</si>
  <si>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</si>
  <si>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</si>
  <si>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</si>
  <si>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</si>
  <si>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</si>
  <si>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</si>
  <si>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</si>
  <si>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</si>
  <si>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</si>
  <si>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</si>
  <si>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</si>
  <si>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</si>
  <si>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</si>
  <si>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</si>
  <si>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</si>
  <si>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</si>
  <si>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</si>
  <si>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</si>
  <si>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</si>
  <si>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</si>
  <si>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</si>
  <si>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</si>
  <si>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</si>
  <si>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</si>
  <si>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</si>
  <si>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</si>
  <si>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</si>
  <si>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</si>
  <si>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</si>
  <si>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</si>
  <si>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</si>
  <si>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</si>
  <si>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</si>
  <si>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</si>
  <si>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</si>
  <si>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</si>
  <si>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</si>
  <si>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</si>
  <si>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</si>
  <si>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</si>
  <si>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</si>
  <si>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</si>
  <si>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</si>
  <si>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</si>
  <si>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</si>
  <si>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</si>
  <si>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</si>
  <si>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</si>
  <si>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</si>
  <si>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</si>
  <si>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</si>
  <si>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</si>
  <si>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</si>
  <si>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</si>
  <si>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</si>
  <si>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</si>
  <si>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</si>
  <si>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</si>
  <si>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</si>
  <si>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</si>
  <si>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</si>
  <si>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</si>
  <si>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</si>
  <si>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</si>
  <si>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</si>
  <si>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</si>
  <si>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</si>
  <si>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</si>
  <si>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</si>
  <si>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</si>
  <si>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</si>
  <si>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</si>
  <si>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</si>
  <si>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</si>
  <si>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</si>
  <si>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</si>
  <si>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</si>
  <si>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</si>
  <si>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</si>
  <si>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</si>
  <si>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</si>
  <si>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</si>
  <si>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</si>
  <si>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</si>
  <si>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</si>
  <si>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</si>
  <si>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</si>
  <si>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</si>
  <si>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</si>
  <si>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</si>
  <si>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</si>
  <si>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</si>
  <si>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</si>
  <si>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</si>
  <si>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</si>
  <si>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</si>
  <si>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</si>
  <si>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</si>
  <si>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</si>
  <si>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</si>
  <si>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</si>
  <si>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</si>
  <si>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</si>
  <si>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</si>
  <si>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</si>
  <si>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</si>
  <si>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</si>
  <si>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</si>
  <si>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</si>
  <si>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</si>
  <si>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</si>
  <si>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</si>
  <si>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</si>
  <si>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</si>
  <si>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</si>
  <si>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</si>
  <si>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</si>
  <si>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</si>
  <si>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</si>
  <si>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</si>
  <si>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</si>
  <si>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</si>
  <si>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</si>
  <si>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</si>
  <si>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</si>
  <si>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</si>
  <si>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</si>
  <si>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</si>
  <si>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</si>
  <si>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</si>
  <si>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</si>
  <si>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</si>
  <si>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</si>
  <si>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</si>
  <si>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</si>
  <si>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</si>
  <si>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</si>
  <si>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</si>
  <si>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</si>
  <si>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</si>
  <si>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</si>
  <si>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</si>
  <si>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</si>
  <si>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</si>
  <si>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</si>
  <si>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</si>
  <si>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</si>
  <si>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</si>
  <si>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</si>
  <si>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</si>
  <si>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</si>
  <si>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</si>
  <si>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</si>
  <si>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</si>
  <si>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</si>
  <si>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</si>
  <si>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</si>
  <si>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</si>
  <si>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</si>
  <si>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</si>
  <si>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</si>
  <si>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</si>
  <si>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</si>
  <si>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</si>
  <si>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</si>
  <si>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</si>
  <si>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</si>
  <si>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</si>
  <si>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</si>
  <si>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</si>
  <si>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</si>
  <si>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</si>
  <si>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</si>
  <si>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</si>
  <si>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</si>
  <si>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</si>
  <si>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</si>
  <si>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</si>
  <si>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</si>
  <si>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</si>
  <si>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</si>
  <si>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</si>
  <si>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</si>
  <si>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</si>
  <si>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</si>
  <si>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</si>
  <si>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</si>
  <si>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</si>
  <si>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</si>
  <si>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</si>
  <si>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</si>
  <si>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</si>
  <si>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</si>
  <si>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</si>
  <si>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</si>
  <si>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</si>
  <si>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</si>
  <si>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</si>
  <si>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</si>
  <si>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</si>
  <si>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</si>
  <si>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</si>
  <si>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</si>
  <si>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</si>
  <si>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</si>
  <si>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</si>
  <si>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</si>
  <si>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</si>
  <si>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</si>
  <si>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</si>
  <si>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</si>
  <si>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</si>
  <si>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</si>
  <si>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</si>
  <si>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</si>
  <si>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</si>
  <si>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</si>
  <si>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</si>
  <si>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</si>
  <si>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</si>
  <si>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</si>
  <si>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</si>
  <si>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</si>
  <si>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</si>
  <si>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</si>
  <si>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</si>
  <si>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</si>
  <si>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</si>
  <si>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</si>
  <si>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</si>
  <si>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</si>
  <si>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</si>
  <si>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</si>
  <si>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</si>
  <si>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</si>
  <si>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</si>
  <si>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</si>
  <si>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</si>
  <si>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</si>
  <si>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</si>
  <si>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</si>
  <si>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</si>
  <si>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</si>
  <si>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</si>
  <si>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</si>
  <si>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</si>
  <si>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</si>
  <si>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</si>
  <si>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</si>
  <si>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</si>
  <si>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</si>
  <si>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</si>
  <si>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</si>
  <si>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</si>
  <si>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</si>
  <si>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</si>
  <si>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</si>
  <si>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</si>
  <si>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</si>
  <si>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</si>
  <si>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</si>
  <si>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</si>
  <si>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</si>
  <si>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</si>
  <si>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</si>
  <si>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</si>
  <si>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</si>
  <si>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</si>
  <si>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</si>
  <si>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</si>
  <si>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</si>
  <si>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</si>
  <si>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</si>
  <si>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</si>
  <si>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</si>
  <si>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</si>
  <si>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</si>
  <si>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</si>
  <si>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</si>
  <si>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</si>
  <si>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</si>
  <si>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</si>
  <si>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</si>
  <si>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</si>
  <si>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</si>
  <si>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</si>
  <si>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</si>
  <si>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</si>
  <si>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</si>
  <si>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</si>
  <si>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</si>
  <si>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</si>
  <si>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</si>
  <si>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</si>
  <si>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</si>
  <si>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</si>
  <si>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</si>
  <si>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</si>
  <si>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</si>
  <si>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</si>
  <si>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</si>
  <si>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</si>
  <si>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</si>
  <si>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</si>
  <si>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</si>
  <si>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</si>
  <si>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</si>
  <si>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</si>
  <si>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</si>
  <si>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</si>
  <si>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</si>
  <si>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</si>
  <si>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</si>
  <si>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</si>
  <si>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</si>
  <si>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</si>
  <si>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</si>
  <si>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</si>
  <si>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</si>
  <si>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</si>
  <si>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</si>
  <si>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</si>
  <si>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</si>
  <si>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</si>
  <si>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</si>
  <si>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</si>
  <si>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</si>
  <si>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</si>
  <si>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</si>
  <si>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</si>
  <si>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</si>
  <si>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</si>
  <si>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</si>
  <si>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</si>
  <si>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</si>
  <si>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</si>
  <si>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</si>
  <si>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</si>
  <si>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</si>
  <si>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</si>
  <si>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</si>
  <si>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</si>
  <si>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</si>
  <si>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</si>
  <si>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</si>
  <si>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</si>
  <si>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</si>
  <si>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</si>
  <si>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</si>
  <si>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</si>
  <si>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</si>
  <si>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</si>
  <si>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</si>
  <si>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</si>
  <si>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</si>
  <si>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</si>
  <si>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</si>
  <si>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</si>
  <si>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</si>
  <si>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</si>
  <si>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</si>
  <si>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</si>
  <si>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</si>
  <si>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</si>
  <si>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</si>
  <si>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</si>
  <si>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</si>
  <si>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</si>
  <si>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</si>
  <si>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</si>
  <si>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</si>
  <si>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</si>
  <si>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</si>
  <si>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</si>
  <si>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</si>
  <si>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</si>
  <si>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</si>
  <si>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</si>
  <si>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</si>
  <si>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</si>
  <si>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</si>
  <si>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</si>
  <si>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</si>
  <si>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</si>
  <si>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</si>
  <si>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</si>
  <si>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</si>
  <si>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</si>
  <si>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</si>
  <si>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</si>
  <si>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</si>
  <si>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</si>
  <si>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</si>
  <si>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</si>
  <si>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</si>
  <si>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</si>
  <si>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</si>
  <si>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</si>
  <si>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</si>
  <si>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</si>
  <si>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</si>
  <si>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</si>
  <si>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</si>
  <si>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</si>
  <si>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</si>
  <si>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</si>
  <si>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</si>
  <si>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</si>
  <si>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</si>
  <si>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</si>
  <si>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</si>
  <si>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</si>
  <si>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</si>
  <si>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</si>
  <si>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</si>
  <si>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</si>
  <si>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</si>
  <si>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</si>
  <si>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</si>
  <si>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</si>
  <si>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</si>
  <si>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</si>
  <si>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</si>
  <si>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</si>
  <si>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</si>
  <si>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</si>
  <si>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</si>
  <si>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</si>
  <si>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</si>
  <si>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</si>
  <si>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</si>
  <si>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</si>
  <si>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</si>
  <si>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</si>
  <si>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</si>
  <si>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</si>
  <si>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</si>
  <si>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</si>
  <si>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</si>
  <si>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</si>
  <si>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</si>
  <si>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</si>
  <si>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</si>
  <si>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</si>
  <si>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</si>
  <si>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</si>
  <si>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</si>
  <si>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</si>
  <si>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</si>
  <si>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</si>
  <si>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</si>
  <si>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</si>
  <si>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</si>
  <si>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</si>
  <si>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</si>
  <si>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</si>
  <si>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</si>
  <si>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</si>
  <si>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</si>
  <si>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</si>
  <si>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</si>
  <si>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</si>
  <si>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</si>
  <si>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</si>
  <si>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</si>
  <si>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</si>
  <si>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</si>
  <si>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</si>
  <si>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</si>
  <si>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</si>
  <si>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</si>
  <si>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</si>
  <si>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</si>
  <si>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</si>
  <si>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</si>
  <si>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</si>
  <si>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</si>
  <si>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</si>
  <si>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</si>
  <si>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</si>
  <si>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</si>
  <si>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</si>
  <si>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</si>
  <si>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</si>
  <si>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</si>
  <si>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</si>
  <si>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</si>
  <si>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</si>
  <si>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</si>
  <si>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</si>
  <si>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</si>
  <si>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</si>
  <si>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</si>
  <si>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</si>
  <si>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</si>
  <si>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</si>
  <si>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</si>
  <si>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</si>
  <si>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</si>
  <si>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</si>
  <si>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</si>
  <si>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</si>
  <si>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</si>
  <si>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</si>
  <si>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</si>
  <si>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</si>
  <si>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</si>
  <si>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</si>
  <si>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</si>
  <si>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</si>
  <si>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</si>
  <si>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</si>
  <si>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</si>
  <si>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</si>
  <si>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</si>
  <si>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</si>
  <si>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</si>
  <si>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</si>
  <si>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</si>
  <si>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</si>
  <si>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</si>
  <si>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</si>
  <si>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</si>
  <si>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</si>
  <si>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</si>
  <si>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</si>
  <si>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</si>
  <si>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</si>
  <si>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</si>
  <si>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</si>
  <si>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</si>
  <si>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</si>
  <si>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</si>
  <si>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</si>
  <si>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</si>
  <si>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</si>
  <si>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</si>
  <si>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</si>
  <si>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</si>
  <si>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</si>
  <si>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</si>
  <si>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</si>
  <si>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</si>
  <si>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</si>
  <si>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</si>
  <si>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</si>
  <si>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</si>
  <si>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</si>
  <si>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</si>
  <si>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</si>
  <si>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</si>
  <si>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</si>
  <si>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</si>
  <si>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</si>
  <si>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</si>
  <si>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</si>
  <si>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</si>
  <si>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</si>
  <si>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</si>
  <si>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</si>
  <si>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</si>
  <si>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</si>
  <si>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</si>
  <si>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</si>
  <si>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</si>
  <si>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</si>
  <si>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</si>
  <si>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</si>
  <si>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</si>
  <si>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</si>
  <si>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</si>
  <si>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</si>
  <si>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</si>
  <si>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</si>
  <si>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</si>
  <si>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</si>
  <si>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</si>
  <si>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</si>
  <si>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</si>
  <si>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</si>
  <si>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</si>
  <si>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</si>
  <si>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</si>
  <si>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</si>
  <si>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</si>
  <si>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</si>
  <si>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</si>
  <si>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</si>
  <si>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</si>
  <si>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</si>
  <si>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</si>
  <si>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</si>
  <si>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</si>
  <si>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</si>
  <si>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</si>
  <si>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</si>
  <si>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</si>
  <si>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</si>
  <si>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</si>
  <si>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</si>
  <si>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</si>
  <si>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</si>
  <si>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</si>
  <si>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</si>
  <si>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</si>
  <si>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</si>
  <si>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</si>
  <si>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</si>
  <si>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</si>
  <si>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</si>
  <si>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</si>
  <si>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</si>
  <si>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</si>
  <si>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</si>
  <si>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</si>
  <si>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</si>
  <si>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</si>
  <si>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</si>
  <si>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</si>
  <si>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</si>
  <si>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</si>
  <si>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</si>
  <si>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</si>
  <si>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</si>
  <si>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</si>
  <si>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</si>
  <si>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</si>
  <si>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</si>
  <si>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</si>
  <si>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</si>
  <si>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</si>
  <si>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</si>
  <si>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</si>
  <si>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</si>
  <si>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</si>
  <si>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</si>
  <si>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</si>
  <si>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</si>
  <si>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</si>
  <si>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</si>
  <si>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</si>
  <si>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</si>
  <si>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</si>
  <si>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</si>
  <si>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</si>
  <si>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</si>
  <si>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</si>
  <si>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</si>
  <si>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</si>
  <si>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</si>
  <si>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</si>
  <si>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</si>
  <si>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</si>
  <si>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</si>
  <si>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</si>
  <si>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</si>
  <si>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</si>
  <si>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</si>
  <si>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</si>
  <si>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</si>
  <si>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</si>
  <si>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</si>
  <si>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</si>
  <si>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</si>
  <si>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</si>
  <si>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</si>
  <si>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</si>
  <si>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</si>
  <si>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</si>
  <si>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</si>
  <si>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</si>
  <si>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</si>
  <si>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</si>
  <si>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</si>
  <si>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</si>
  <si>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</si>
  <si>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</si>
  <si>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</si>
  <si>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</si>
  <si>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</si>
  <si>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</si>
  <si>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</si>
  <si>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</si>
  <si>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</si>
  <si>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</si>
  <si>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</si>
  <si>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</si>
  <si>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</si>
  <si>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</si>
  <si>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</si>
  <si>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</si>
  <si>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</si>
  <si>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</si>
  <si>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</si>
  <si>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</si>
  <si>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</si>
  <si>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</si>
  <si>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</si>
  <si>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</si>
  <si>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</si>
  <si>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</si>
  <si>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</si>
  <si>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</si>
  <si>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</si>
  <si>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</si>
  <si>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</si>
  <si>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</si>
  <si>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</si>
  <si>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</si>
  <si>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</si>
  <si>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</si>
  <si>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</si>
  <si>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</si>
  <si>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</si>
  <si>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</si>
  <si>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</si>
  <si>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</si>
  <si>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</si>
  <si>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</si>
  <si>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</si>
  <si>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</si>
  <si>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</si>
  <si>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</si>
  <si>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</si>
  <si>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</si>
  <si>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</si>
  <si>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</si>
  <si>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</si>
  <si>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</si>
  <si>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</si>
  <si>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</si>
  <si>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</si>
  <si>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</si>
  <si>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</si>
  <si>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</si>
  <si>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</si>
  <si>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</si>
  <si>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</si>
  <si>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</si>
  <si>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</si>
  <si>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</si>
  <si>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</si>
  <si>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</si>
  <si>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</si>
  <si>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</si>
  <si>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</si>
  <si>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</si>
  <si>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</si>
  <si>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</si>
  <si>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</si>
  <si>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</si>
  <si>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</si>
  <si>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</si>
  <si>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</si>
  <si>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</si>
  <si>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</si>
  <si>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</si>
  <si>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</si>
  <si>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</si>
  <si>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</si>
  <si>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</si>
  <si>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</si>
  <si>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</si>
  <si>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</si>
  <si>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</si>
  <si>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</si>
  <si>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</si>
  <si>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</si>
  <si>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</si>
  <si>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</si>
  <si>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</si>
  <si>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</si>
  <si>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</si>
  <si>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</si>
  <si>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</si>
  <si>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</si>
  <si>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</si>
  <si>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</si>
  <si>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</si>
  <si>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</si>
  <si>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</si>
  <si>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</si>
  <si>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</si>
  <si>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</si>
  <si>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</si>
  <si>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</si>
  <si>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</si>
  <si>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</si>
  <si>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</si>
  <si>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</si>
  <si>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</si>
  <si>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</si>
  <si>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</si>
  <si>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</si>
  <si>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</si>
  <si>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</si>
  <si>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</si>
  <si>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</si>
  <si>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</si>
  <si>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</si>
  <si>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</si>
  <si>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</si>
  <si>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</si>
  <si>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</si>
  <si>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</si>
  <si>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</si>
  <si>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</si>
  <si>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</si>
  <si>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</si>
  <si>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</si>
  <si>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</si>
  <si>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</si>
  <si>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</si>
  <si>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</si>
  <si>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</si>
  <si>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</si>
  <si>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</si>
  <si>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</si>
  <si>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</si>
  <si>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</si>
  <si>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</si>
  <si>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</si>
  <si>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</si>
  <si>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</si>
  <si>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</si>
  <si>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</si>
  <si>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</si>
  <si>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</si>
  <si>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</si>
  <si>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</si>
  <si>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</si>
  <si>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</si>
  <si>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</si>
  <si>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</si>
  <si>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</si>
  <si>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</si>
  <si>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</si>
  <si>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</si>
  <si>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</si>
  <si>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</si>
  <si>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</si>
  <si>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</si>
  <si>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</si>
  <si>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</si>
  <si>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</si>
  <si>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</si>
  <si>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</si>
  <si>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</si>
  <si>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</si>
  <si>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</si>
  <si>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</si>
  <si>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</si>
  <si>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</si>
  <si>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</si>
  <si>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</si>
  <si>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</si>
  <si>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</si>
  <si>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</si>
  <si>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</si>
  <si>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</si>
  <si>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</si>
  <si>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</si>
  <si>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</si>
  <si>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</si>
  <si>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</si>
  <si>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</si>
  <si>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</si>
  <si>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</si>
  <si>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</si>
  <si>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</si>
  <si>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</si>
  <si>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</si>
  <si>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</si>
  <si>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</si>
  <si>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</si>
  <si>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</si>
  <si>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</si>
  <si>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</si>
  <si>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</si>
  <si>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</si>
  <si>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</si>
  <si>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</si>
  <si>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</si>
  <si>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</si>
  <si>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</si>
  <si>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</si>
  <si>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</si>
  <si>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</si>
  <si>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</si>
  <si>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</si>
  <si>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</si>
  <si>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</si>
  <si>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</si>
  <si>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</si>
  <si>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</si>
  <si>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</si>
  <si>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</si>
  <si>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</si>
  <si>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</si>
  <si>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</si>
  <si>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</si>
  <si>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</si>
  <si>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</si>
  <si>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</si>
  <si>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</si>
  <si>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</si>
  <si>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</si>
  <si>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</si>
  <si>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</si>
  <si>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</si>
  <si>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</si>
  <si>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</si>
  <si>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</si>
  <si>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</si>
  <si>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</si>
  <si>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</si>
  <si>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</si>
  <si>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</si>
  <si>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</si>
  <si>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</si>
  <si>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</si>
  <si>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</si>
  <si>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</si>
  <si>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</si>
  <si>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</si>
  <si>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</si>
  <si>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</si>
  <si>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</si>
  <si>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</si>
  <si>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</si>
  <si>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</si>
  <si>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</si>
  <si>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</si>
  <si>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</si>
  <si>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</si>
  <si>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</si>
  <si>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</si>
  <si>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</si>
  <si>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</si>
  <si>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</si>
  <si>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</si>
  <si>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</si>
  <si>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</si>
  <si>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</si>
  <si>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</si>
  <si>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</si>
  <si>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</si>
  <si>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</si>
  <si>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</si>
  <si>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</si>
  <si>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</si>
  <si>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</si>
  <si>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</si>
  <si>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</si>
  <si>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</si>
  <si>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</si>
  <si>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</si>
  <si>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</si>
  <si>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</si>
  <si>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</si>
  <si>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</si>
  <si>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</si>
  <si>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</si>
  <si>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</si>
  <si>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</si>
  <si>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</si>
  <si>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</si>
  <si>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</si>
  <si>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</si>
  <si>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</si>
  <si>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</si>
  <si>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</si>
  <si>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</si>
  <si>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</si>
  <si>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</si>
  <si>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</si>
  <si>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</si>
  <si>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</si>
  <si>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</si>
  <si>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</si>
  <si>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</si>
  <si>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</si>
  <si>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</si>
  <si>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</si>
  <si>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</si>
  <si>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</si>
  <si>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</si>
  <si>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</si>
  <si>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</si>
  <si>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</si>
  <si>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</si>
  <si>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</si>
  <si>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</si>
  <si>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</si>
  <si>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</si>
  <si>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</si>
  <si>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</si>
  <si>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</si>
  <si>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</si>
  <si>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</si>
  <si>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</si>
  <si>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</si>
  <si>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</si>
  <si>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</si>
  <si>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</si>
  <si>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</si>
  <si>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</si>
  <si>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</si>
  <si>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</si>
  <si>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</si>
  <si>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</si>
  <si>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</si>
  <si>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</si>
  <si>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</si>
  <si>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</si>
  <si>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</si>
  <si>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</si>
  <si>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</si>
  <si>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</si>
  <si>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</si>
  <si>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</si>
  <si>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</si>
  <si>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</si>
  <si>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</si>
  <si>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</si>
  <si>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</si>
  <si>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</si>
  <si>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</si>
  <si>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</si>
  <si>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</si>
  <si>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</si>
  <si>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</si>
  <si>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</si>
  <si>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</si>
  <si>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</si>
  <si>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</si>
  <si>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</si>
  <si>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</si>
  <si>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</si>
  <si>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</si>
  <si>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</si>
  <si>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</si>
  <si>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</si>
  <si>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</si>
  <si>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</si>
  <si>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</si>
  <si>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</si>
  <si>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</si>
  <si>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</si>
  <si>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</si>
  <si>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</si>
  <si>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</si>
  <si>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</si>
  <si>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</si>
  <si>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</si>
  <si>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</si>
  <si>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</si>
  <si>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</si>
  <si>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</si>
  <si>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</si>
  <si>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</si>
  <si>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</si>
  <si>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</si>
  <si>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</si>
  <si>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</si>
  <si>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</si>
  <si>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</si>
  <si>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</si>
  <si>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</si>
  <si>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</si>
  <si>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</si>
  <si>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</si>
  <si>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</si>
  <si>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</si>
  <si>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</si>
  <si>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</si>
  <si>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</si>
  <si>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</si>
  <si>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</si>
  <si>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</si>
  <si>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</si>
  <si>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</si>
  <si>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</si>
  <si>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</si>
  <si>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</si>
  <si>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</si>
  <si>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</si>
  <si>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</si>
  <si>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</si>
  <si>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</si>
  <si>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</si>
  <si>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</si>
  <si>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</si>
  <si>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</si>
  <si>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</si>
  <si>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</si>
  <si>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</si>
  <si>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</si>
  <si>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</si>
  <si>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</si>
  <si>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</si>
  <si>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</si>
  <si>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</si>
  <si>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</si>
  <si>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</si>
  <si>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</si>
  <si>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</si>
  <si>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</si>
  <si>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</si>
  <si>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</si>
  <si>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</si>
  <si>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</si>
  <si>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</si>
  <si>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</si>
  <si>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</si>
  <si>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</si>
  <si>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</si>
  <si>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</si>
  <si>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</si>
  <si>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</si>
  <si>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</si>
  <si>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</si>
  <si>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</si>
  <si>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</si>
  <si>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</si>
  <si>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</si>
  <si>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</si>
  <si>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</si>
  <si>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</si>
  <si>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</si>
  <si>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</si>
  <si>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</si>
  <si>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</si>
  <si>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</si>
  <si>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</si>
  <si>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</si>
  <si>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</si>
  <si>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</si>
  <si>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</si>
  <si>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</si>
  <si>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</si>
  <si>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</si>
  <si>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</si>
  <si>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</si>
  <si>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</si>
  <si>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</si>
  <si>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</si>
  <si>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</si>
  <si>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</si>
  <si>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</si>
  <si>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</si>
  <si>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</si>
  <si>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</si>
  <si>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</si>
  <si>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</si>
  <si>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</si>
  <si>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</si>
  <si>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</si>
  <si>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</si>
  <si>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</si>
  <si>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</si>
  <si>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</si>
  <si>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</si>
  <si>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</si>
  <si>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</si>
  <si>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</si>
  <si>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</si>
  <si>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</si>
  <si>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</si>
  <si>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</si>
  <si>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</si>
  <si>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</si>
  <si>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</si>
  <si>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</si>
  <si>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</si>
  <si>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</si>
  <si>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</si>
  <si>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</si>
  <si>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</si>
  <si>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</si>
  <si>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</si>
  <si>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</si>
  <si>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</si>
  <si>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</si>
  <si>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</si>
  <si>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</si>
  <si>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</si>
  <si>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</si>
  <si>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</si>
  <si>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</si>
  <si>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</si>
  <si>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</si>
  <si>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</si>
  <si>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</si>
  <si>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</si>
  <si>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</si>
  <si>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</si>
  <si>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</si>
  <si>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</si>
  <si>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</si>
  <si>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</si>
  <si>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</si>
  <si>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</si>
  <si>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</si>
  <si>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</si>
  <si>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</si>
  <si>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</si>
  <si>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</si>
  <si>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</si>
  <si>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</si>
  <si>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</si>
  <si>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</si>
  <si>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</si>
  <si>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</si>
  <si>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</si>
  <si>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</si>
  <si>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</si>
  <si>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</si>
  <si>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</si>
  <si>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</si>
  <si>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</si>
  <si>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</si>
  <si>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</si>
  <si>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</si>
  <si>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</si>
  <si>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</si>
  <si>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</si>
  <si>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</si>
  <si>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</si>
  <si>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</si>
  <si>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</si>
  <si>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</si>
  <si>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</si>
  <si>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</si>
  <si>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</si>
  <si>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</si>
  <si>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</si>
  <si>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</si>
  <si>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</si>
  <si>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</si>
  <si>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</si>
  <si>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</si>
  <si>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</si>
  <si>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</si>
  <si>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</si>
  <si>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</si>
  <si>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</si>
  <si>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</si>
  <si>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</si>
  <si>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</si>
  <si>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</si>
  <si>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</si>
  <si>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</si>
  <si>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</si>
  <si>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</si>
  <si>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</si>
  <si>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</si>
  <si>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</si>
  <si>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</si>
  <si>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</si>
  <si>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</si>
  <si>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</si>
  <si>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</si>
  <si>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</si>
  <si>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</si>
  <si>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</si>
  <si>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</si>
  <si>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</si>
  <si>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</si>
  <si>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</si>
  <si>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</si>
  <si>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</si>
  <si>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</si>
  <si>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</si>
  <si>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</si>
  <si>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</si>
  <si>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</si>
  <si>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</si>
  <si>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</si>
  <si>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</si>
  <si>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</si>
  <si>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</si>
  <si>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</si>
  <si>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</si>
  <si>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</si>
  <si>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</si>
  <si>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</si>
  <si>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</si>
  <si>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</si>
  <si>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</si>
  <si>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</si>
  <si>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</si>
  <si>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</si>
  <si>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</si>
  <si>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</si>
  <si>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</si>
  <si>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</si>
  <si>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</si>
  <si>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</si>
  <si>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</si>
  <si>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</si>
  <si>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</si>
  <si>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</si>
  <si>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</si>
  <si>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</si>
  <si>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</si>
  <si>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</si>
  <si>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</si>
  <si>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</si>
  <si>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</si>
  <si>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</si>
  <si>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</si>
  <si>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</si>
  <si>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</si>
  <si>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</si>
  <si>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</si>
  <si>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</si>
  <si>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</si>
  <si>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</si>
  <si>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</si>
  <si>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</si>
  <si>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</si>
  <si>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</si>
  <si>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</si>
  <si>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</si>
  <si>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</si>
  <si>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</si>
  <si>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</si>
  <si>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</si>
  <si>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</si>
  <si>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</si>
  <si>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</si>
  <si>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</si>
  <si>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</si>
  <si>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</si>
  <si>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</si>
  <si>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</si>
  <si>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</si>
  <si>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</si>
  <si>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</si>
  <si>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</si>
  <si>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</si>
  <si>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</si>
  <si>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</si>
  <si>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</si>
  <si>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</si>
  <si>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</si>
  <si>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</si>
  <si>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</si>
  <si>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</si>
  <si>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</si>
  <si>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</si>
  <si>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</si>
  <si>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</si>
  <si>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</si>
  <si>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</si>
  <si>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</si>
  <si>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</si>
  <si>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</si>
  <si>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</si>
  <si>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</si>
  <si>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</si>
  <si>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</si>
  <si>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</si>
  <si>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</si>
  <si>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</si>
  <si>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</si>
  <si>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</si>
  <si>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</si>
  <si>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</si>
  <si>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</si>
  <si>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</si>
  <si>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</si>
  <si>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</si>
  <si>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</si>
  <si>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</si>
  <si>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</si>
  <si>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</si>
  <si>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</si>
  <si>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</si>
  <si>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</si>
  <si>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</si>
  <si>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</si>
  <si>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</si>
  <si>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</si>
  <si>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</si>
  <si>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</si>
  <si>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</si>
  <si>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</si>
  <si>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</si>
  <si>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</si>
  <si>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</si>
  <si>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</si>
  <si>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</si>
  <si>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</si>
  <si>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</si>
  <si>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</si>
  <si>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</si>
  <si>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</si>
  <si>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</si>
  <si>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</si>
  <si>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</si>
  <si>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</si>
  <si>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</si>
  <si>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</si>
  <si>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</si>
  <si>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</si>
  <si>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</si>
  <si>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</si>
  <si>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</si>
  <si>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</si>
  <si>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</si>
  <si>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</si>
  <si>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</si>
  <si>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</si>
  <si>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</si>
  <si>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</si>
  <si>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</si>
  <si>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</si>
  <si>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</si>
  <si>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</si>
  <si>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</si>
  <si>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</si>
  <si>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</si>
  <si>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</si>
  <si>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</si>
  <si>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</si>
  <si>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</si>
  <si>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</si>
  <si>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</si>
  <si>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</si>
  <si>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</si>
  <si>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</si>
  <si>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</si>
  <si>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</si>
  <si>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</si>
  <si>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</si>
  <si>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</si>
  <si>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</si>
  <si>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</si>
  <si>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</si>
  <si>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</si>
  <si>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</si>
  <si>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</si>
  <si>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</si>
  <si>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</si>
  <si>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</si>
  <si>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</si>
  <si>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</si>
  <si>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</si>
  <si>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</si>
  <si>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</si>
  <si>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</si>
  <si>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</si>
  <si>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</si>
  <si>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</si>
  <si>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</si>
  <si>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</si>
  <si>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</si>
  <si>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</si>
  <si>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</si>
  <si>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</si>
  <si>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</si>
  <si>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</si>
  <si>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</si>
  <si>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</si>
  <si>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</si>
  <si>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</si>
  <si>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</si>
  <si>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</si>
  <si>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</si>
  <si>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</si>
  <si>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</si>
  <si>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</si>
  <si>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</si>
  <si>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</si>
  <si>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</si>
  <si>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</si>
  <si>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</si>
  <si>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</si>
  <si>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</si>
  <si>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</si>
  <si>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</si>
  <si>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</si>
  <si>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</si>
  <si>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</si>
  <si>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</si>
  <si>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</si>
  <si>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</si>
  <si>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</si>
  <si>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</si>
  <si>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</si>
  <si>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</si>
  <si>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</si>
  <si>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</si>
  <si>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</si>
  <si>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</si>
  <si>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</si>
  <si>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</si>
  <si>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</si>
  <si>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</si>
  <si>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</si>
  <si>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</si>
  <si>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</si>
  <si>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</si>
  <si>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</si>
  <si>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</si>
  <si>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</si>
  <si>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</si>
  <si>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</si>
  <si>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</si>
  <si>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</si>
  <si>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</si>
  <si>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</si>
  <si>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</si>
  <si>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</si>
  <si>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</si>
  <si>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</si>
  <si>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</si>
  <si>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</si>
  <si>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</si>
  <si>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</si>
  <si>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</si>
  <si>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</si>
  <si>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</si>
  <si>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</si>
  <si>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</si>
  <si>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</si>
  <si>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</si>
  <si>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</si>
  <si>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</si>
  <si>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</si>
  <si>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</si>
  <si>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</si>
  <si>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</si>
  <si>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</si>
  <si>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</si>
  <si>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</si>
  <si>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</si>
  <si>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</si>
  <si>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</si>
  <si>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</si>
  <si>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</si>
  <si>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</si>
  <si>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</si>
  <si>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</si>
  <si>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</si>
  <si>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</si>
  <si>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</si>
  <si>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</si>
  <si>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</si>
  <si>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</si>
  <si>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</si>
  <si>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</si>
  <si>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</si>
  <si>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</si>
  <si>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</si>
  <si>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</si>
  <si>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</si>
  <si>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</si>
  <si>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</si>
  <si>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</si>
  <si>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</si>
  <si>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</si>
  <si>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</si>
  <si>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</si>
  <si>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</si>
  <si>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</si>
  <si>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</si>
  <si>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</si>
  <si>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</si>
  <si>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</si>
  <si>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</si>
  <si>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</si>
  <si>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</si>
  <si>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</si>
  <si>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</si>
  <si>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</si>
  <si>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</si>
  <si>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</si>
  <si>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</si>
  <si>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</si>
  <si>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</si>
  <si>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</si>
  <si>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</si>
  <si>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</si>
  <si>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</si>
  <si>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</si>
  <si>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</si>
  <si>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</si>
  <si>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</si>
  <si>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</si>
  <si>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</si>
  <si>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</si>
  <si>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</si>
  <si>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</si>
  <si>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</si>
  <si>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</si>
  <si>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</si>
  <si>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</si>
  <si>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</si>
  <si>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</si>
  <si>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</si>
  <si>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</si>
  <si>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</si>
  <si>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</si>
  <si>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</si>
  <si>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</si>
  <si>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</si>
  <si>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</si>
  <si>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</si>
  <si>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</si>
  <si>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</si>
  <si>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</si>
  <si>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</si>
  <si>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</si>
  <si>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</si>
  <si>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</si>
  <si>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</si>
  <si>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</si>
  <si>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</si>
  <si>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</si>
  <si>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</si>
  <si>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</si>
  <si>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</si>
  <si>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</si>
  <si>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</si>
  <si>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</si>
  <si>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</si>
  <si>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</si>
  <si>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</si>
  <si>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</si>
  <si>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</si>
  <si>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</si>
  <si>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</si>
  <si>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</si>
  <si>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</si>
  <si>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</si>
  <si>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</si>
  <si>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</si>
  <si>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</si>
  <si>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</si>
  <si>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</si>
  <si>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</si>
  <si>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</si>
  <si>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</si>
  <si>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</si>
  <si>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</si>
  <si>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</si>
  <si>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</si>
  <si>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</si>
  <si>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</si>
  <si>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</si>
  <si>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</si>
  <si>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</si>
  <si>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</si>
  <si>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</si>
  <si>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</si>
  <si>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</si>
  <si>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</si>
  <si>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</si>
  <si>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</si>
  <si>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</si>
  <si>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</si>
  <si>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</si>
  <si>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</si>
  <si>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</si>
  <si>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</si>
  <si>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</si>
  <si>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</si>
  <si>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</si>
  <si>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</si>
  <si>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</si>
  <si>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</si>
  <si>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</si>
  <si>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</si>
  <si>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</si>
  <si>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</si>
  <si>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</si>
  <si>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</si>
  <si>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</si>
  <si>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</si>
  <si>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</si>
  <si>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</si>
  <si>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</si>
  <si>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</si>
  <si>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</si>
  <si>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</si>
  <si>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</si>
  <si>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</si>
  <si>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</si>
  <si>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</si>
  <si>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</si>
  <si>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</si>
  <si>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</si>
  <si>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</si>
  <si>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</si>
  <si>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</si>
  <si>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</si>
  <si>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</si>
  <si>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</si>
  <si>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</si>
  <si>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</si>
  <si>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</si>
  <si>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</si>
  <si>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</si>
  <si>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</si>
  <si>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</si>
  <si>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</si>
  <si>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</si>
  <si>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</si>
  <si>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</si>
  <si>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</si>
  <si>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</si>
  <si>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</si>
  <si>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</si>
  <si>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</si>
  <si>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</si>
  <si>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</si>
  <si>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</si>
  <si>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</si>
  <si>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</si>
  <si>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</si>
  <si>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</si>
  <si>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</si>
  <si>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</si>
  <si>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</si>
  <si>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</si>
  <si>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</si>
  <si>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</si>
  <si>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</si>
  <si>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</si>
  <si>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</si>
  <si>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</si>
  <si>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</si>
  <si>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</si>
  <si>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</si>
  <si>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</si>
  <si>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</si>
  <si>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</si>
  <si>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</si>
  <si>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</si>
  <si>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</si>
  <si>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</si>
  <si>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</si>
  <si>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</si>
  <si>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</si>
  <si>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</si>
  <si>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</si>
  <si>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</si>
  <si>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</si>
  <si>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</si>
  <si>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</si>
  <si>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</si>
  <si>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</si>
  <si>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</si>
  <si>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</si>
  <si>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</si>
  <si>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</si>
  <si>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</si>
  <si>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</si>
  <si>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</si>
  <si>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</si>
  <si>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</si>
  <si>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</si>
  <si>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</si>
  <si>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</si>
  <si>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</si>
  <si>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</si>
  <si>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</si>
  <si>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</si>
  <si>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</si>
  <si>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</si>
  <si>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</si>
  <si>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</si>
  <si>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</si>
  <si>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</si>
  <si>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</si>
  <si>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</si>
  <si>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</si>
  <si>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</si>
  <si>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</si>
  <si>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</si>
  <si>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</si>
  <si>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</si>
  <si>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</si>
  <si>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</si>
  <si>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</si>
  <si>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</si>
  <si>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</si>
  <si>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</si>
  <si>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</si>
  <si>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</si>
  <si>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</si>
  <si>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</si>
  <si>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</si>
  <si>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</si>
  <si>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</si>
  <si>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</si>
  <si>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</si>
  <si>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</si>
  <si>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</si>
  <si>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</si>
  <si>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</si>
  <si>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</si>
  <si>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</si>
  <si>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</si>
  <si>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</si>
  <si>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</si>
  <si>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</si>
  <si>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</si>
  <si>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</si>
  <si>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</si>
  <si>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</si>
  <si>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</si>
  <si>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</si>
  <si>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</si>
  <si>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</si>
  <si>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</si>
  <si>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</si>
  <si>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</si>
  <si>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</si>
  <si>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</si>
  <si>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</si>
  <si>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</si>
  <si>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</si>
  <si>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</si>
  <si>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</si>
  <si>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</si>
  <si>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</si>
  <si>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</si>
  <si>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</si>
  <si>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</si>
  <si>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</si>
  <si>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</si>
  <si>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</si>
  <si>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</si>
  <si>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</si>
  <si>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</si>
  <si>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</si>
  <si>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</si>
  <si>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</si>
  <si>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</si>
  <si>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</si>
  <si>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</si>
  <si>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</si>
  <si>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</si>
  <si>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</si>
  <si>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</si>
  <si>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</si>
  <si>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</si>
  <si>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</si>
  <si>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</si>
  <si>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</si>
  <si>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</si>
  <si>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</si>
  <si>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</si>
  <si>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</si>
  <si>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</si>
  <si>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</si>
  <si>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</si>
  <si>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</si>
  <si>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</si>
  <si>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</si>
  <si>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</si>
  <si>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</si>
  <si>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</si>
  <si>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</si>
  <si>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</si>
  <si>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</si>
  <si>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</si>
  <si>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</si>
  <si>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</si>
  <si>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</si>
  <si>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</si>
  <si>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</si>
  <si>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</si>
  <si>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</si>
  <si>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</si>
  <si>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</si>
  <si>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</si>
  <si>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</si>
  <si>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</si>
  <si>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</si>
  <si>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</si>
  <si>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</si>
  <si>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</si>
  <si>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</si>
  <si>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</si>
  <si>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</si>
  <si>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</si>
  <si>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</si>
  <si>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</si>
  <si>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</si>
  <si>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</si>
  <si>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</si>
  <si>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</si>
  <si>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</si>
  <si>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</si>
  <si>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</si>
  <si>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</si>
  <si>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</si>
  <si>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</si>
  <si>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</si>
  <si>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</si>
  <si>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</si>
  <si>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</si>
  <si>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</si>
  <si>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</si>
  <si>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</si>
  <si>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</si>
  <si>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</si>
  <si>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</si>
  <si>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</si>
  <si>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</si>
  <si>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</si>
  <si>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</si>
  <si>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</si>
  <si>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</si>
  <si>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</si>
  <si>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</si>
  <si>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</si>
  <si>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</si>
  <si>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</si>
  <si>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</si>
  <si>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</si>
  <si>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</si>
  <si>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</si>
  <si>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</si>
  <si>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</si>
  <si>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</si>
  <si>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</si>
  <si>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</si>
  <si>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</si>
  <si>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</si>
  <si>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</si>
  <si>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</si>
  <si>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</si>
  <si>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</si>
  <si>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</si>
  <si>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</si>
  <si>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</si>
  <si>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</si>
  <si>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</si>
  <si>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</si>
  <si>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</si>
  <si>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</si>
  <si>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</si>
  <si>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</si>
  <si>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</si>
  <si>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</si>
  <si>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</si>
  <si>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</si>
  <si>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</si>
  <si>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</si>
  <si>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</si>
  <si>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</si>
  <si>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</si>
  <si>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</si>
  <si>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</si>
  <si>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</si>
  <si>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</si>
  <si>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</si>
  <si>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</si>
  <si>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</si>
  <si>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</si>
  <si>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</si>
  <si>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</si>
  <si>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</si>
  <si>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</si>
  <si>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</si>
  <si>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</si>
  <si>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</si>
  <si>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</si>
  <si>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</si>
  <si>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</si>
  <si>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</si>
  <si>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</si>
  <si>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</si>
  <si>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</si>
  <si>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</si>
  <si>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</si>
  <si>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</si>
  <si>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</si>
  <si>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</si>
  <si>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</si>
  <si>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</si>
  <si>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</si>
  <si>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</si>
  <si>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</si>
  <si>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</si>
  <si>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</si>
  <si>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</si>
  <si>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</si>
  <si>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</si>
  <si>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</si>
  <si>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</si>
  <si>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</si>
  <si>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</si>
  <si>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</si>
  <si>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</si>
  <si>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</si>
  <si>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</si>
  <si>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</si>
  <si>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</si>
  <si>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</si>
  <si>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</si>
  <si>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</si>
  <si>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</si>
  <si>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</si>
  <si>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</si>
  <si>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</si>
  <si>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</si>
  <si>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</si>
  <si>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</si>
  <si>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</si>
  <si>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</si>
  <si>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</si>
  <si>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</si>
  <si>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</si>
  <si>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</si>
  <si>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</si>
  <si>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</si>
  <si>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</si>
  <si>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</si>
  <si>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</si>
  <si>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</si>
  <si>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</si>
  <si>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</si>
  <si>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</si>
  <si>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</si>
  <si>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</si>
  <si>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</si>
  <si>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</si>
  <si>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</si>
  <si>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</si>
  <si>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</si>
  <si>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</si>
  <si>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</si>
  <si>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</si>
  <si>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</si>
  <si>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</si>
  <si>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</si>
  <si>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</si>
  <si>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</si>
  <si>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</si>
  <si>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</si>
  <si>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</si>
  <si>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</si>
  <si>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</si>
  <si>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</si>
  <si>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</si>
  <si>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</si>
  <si>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</si>
  <si>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</si>
  <si>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</si>
  <si>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</si>
  <si>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</si>
  <si>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</si>
  <si>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</si>
  <si>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</si>
  <si>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</si>
  <si>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</si>
  <si>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</si>
  <si>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</si>
  <si>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</si>
  <si>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</si>
  <si>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</si>
  <si>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</si>
  <si>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</si>
  <si>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</si>
  <si>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</si>
  <si>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</si>
  <si>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</si>
  <si>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</si>
  <si>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</si>
  <si>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</si>
  <si>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</si>
  <si>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</si>
  <si>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</si>
  <si>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</si>
  <si>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</si>
  <si>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</si>
  <si>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</si>
  <si>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</si>
  <si>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</si>
  <si>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</si>
  <si>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</si>
  <si>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</si>
  <si>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</si>
  <si>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</si>
  <si>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</si>
  <si>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</si>
  <si>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</si>
  <si>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</si>
  <si>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</si>
  <si>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</si>
  <si>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</si>
  <si>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</si>
  <si>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</si>
  <si>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</si>
  <si>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</si>
  <si>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</si>
  <si>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</si>
  <si>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</si>
  <si>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</si>
  <si>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</si>
  <si>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</si>
  <si>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</si>
  <si>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</si>
  <si>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</si>
  <si>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</si>
  <si>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</si>
  <si>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</si>
  <si>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</si>
  <si>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</si>
  <si>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</si>
  <si>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</si>
  <si>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</si>
  <si>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</si>
  <si>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</si>
  <si>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</si>
  <si>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</si>
  <si>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</si>
  <si>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</si>
  <si>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</si>
  <si>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</si>
  <si>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</si>
  <si>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</si>
  <si>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</si>
  <si>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</si>
  <si>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</si>
  <si>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</si>
  <si>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</si>
  <si>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</si>
  <si>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</si>
  <si>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</si>
  <si>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</si>
  <si>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</si>
  <si>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</si>
  <si>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</si>
  <si>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</si>
  <si>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</si>
  <si>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</si>
  <si>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</si>
  <si>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</si>
  <si>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</si>
  <si>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</si>
  <si>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</si>
  <si>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</si>
  <si>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</si>
  <si>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</si>
  <si>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</si>
  <si>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</si>
  <si>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</si>
  <si>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</si>
  <si>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</si>
  <si>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</si>
  <si>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</si>
  <si>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</si>
  <si>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</si>
  <si>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</si>
  <si>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</si>
  <si>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</si>
  <si>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</si>
  <si>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</si>
  <si>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</si>
  <si>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</si>
  <si>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</si>
  <si>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</si>
  <si>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</si>
  <si>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</si>
  <si>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</si>
  <si>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</si>
  <si>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</si>
  <si>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</si>
  <si>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</si>
  <si>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</si>
  <si>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</si>
  <si>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</si>
  <si>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</si>
  <si>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</si>
  <si>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</si>
  <si>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</si>
  <si>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</si>
  <si>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</si>
  <si>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</si>
  <si>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</si>
  <si>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</si>
  <si>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</si>
  <si>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</si>
  <si>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</si>
  <si>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</si>
  <si>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</si>
  <si>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</si>
  <si>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</si>
  <si>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</si>
  <si>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</si>
  <si>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</si>
  <si>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</si>
  <si>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</si>
  <si>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</si>
  <si>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</si>
  <si>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</si>
  <si>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</si>
  <si>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</si>
  <si>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</si>
  <si>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</si>
  <si>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</si>
  <si>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</si>
  <si>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</si>
  <si>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</si>
  <si>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</si>
  <si>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</si>
  <si>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</si>
  <si>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</si>
  <si>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</si>
  <si>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</si>
  <si>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</si>
  <si>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</si>
  <si>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</si>
  <si>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</si>
  <si>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</si>
  <si>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</si>
  <si>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</si>
  <si>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</si>
  <si>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</si>
  <si>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</si>
  <si>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</si>
  <si>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</si>
  <si>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</si>
  <si>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</si>
  <si>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</si>
  <si>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</si>
  <si>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</si>
  <si>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</si>
  <si>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</si>
  <si>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</si>
  <si>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</si>
  <si>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</si>
  <si>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</si>
  <si>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</si>
  <si>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</si>
  <si>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</si>
  <si>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</si>
  <si>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</si>
  <si>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</si>
  <si>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</si>
  <si>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</si>
  <si>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</si>
  <si>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</si>
  <si>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</si>
  <si>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</si>
  <si>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</si>
  <si>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</si>
  <si>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</si>
  <si>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</si>
  <si>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</si>
  <si>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</si>
  <si>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</si>
  <si>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</si>
  <si>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</si>
  <si>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</si>
  <si>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</si>
  <si>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</si>
  <si>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</si>
  <si>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</si>
  <si>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</si>
  <si>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</si>
  <si>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</si>
  <si>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</si>
  <si>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</si>
  <si>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</si>
  <si>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</si>
  <si>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</si>
  <si>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</si>
  <si>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</si>
  <si>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</si>
  <si>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</si>
  <si>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</si>
  <si>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</si>
  <si>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</si>
  <si>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</si>
  <si>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</si>
  <si>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</si>
  <si>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</si>
  <si>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</si>
  <si>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</si>
  <si>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</si>
  <si>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</si>
  <si>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</si>
  <si>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</si>
  <si>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</si>
  <si>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</si>
  <si>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</si>
  <si>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</si>
  <si>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</si>
  <si>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</si>
  <si>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</si>
  <si>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</si>
  <si>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</si>
  <si>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</si>
  <si>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</si>
  <si>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</si>
  <si>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</si>
  <si>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</si>
  <si>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</si>
  <si>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</si>
  <si>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</si>
  <si>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</si>
  <si>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</si>
  <si>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</si>
  <si>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</si>
  <si>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</si>
  <si>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</si>
  <si>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</si>
  <si>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</si>
  <si>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</si>
  <si>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</si>
  <si>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</si>
  <si>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</si>
  <si>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</si>
  <si>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</si>
  <si>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</si>
  <si>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</si>
  <si>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</si>
  <si>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</si>
  <si>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</si>
  <si>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</si>
  <si>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</si>
  <si>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</si>
  <si>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</si>
  <si>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</si>
  <si>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</si>
  <si>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</si>
  <si>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</si>
  <si>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</si>
  <si>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</si>
  <si>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</si>
  <si>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</si>
  <si>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</si>
  <si>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</si>
  <si>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</si>
  <si>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</si>
  <si>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</si>
  <si>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</si>
  <si>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</si>
  <si>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</si>
  <si>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</si>
  <si>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</si>
  <si>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</si>
  <si>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</si>
  <si>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</si>
  <si>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</si>
  <si>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</si>
  <si>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</si>
  <si>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</si>
  <si>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</si>
  <si>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</si>
  <si>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</si>
  <si>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</si>
  <si>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</si>
  <si>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</si>
  <si>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</si>
  <si>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</si>
  <si>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</si>
  <si>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</si>
  <si>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</si>
  <si>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</si>
  <si>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</si>
  <si>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</si>
  <si>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</si>
  <si>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</si>
  <si>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</si>
  <si>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</si>
  <si>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</si>
  <si>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</si>
  <si>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</si>
  <si>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</si>
  <si>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</si>
  <si>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</si>
  <si>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</si>
  <si>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</si>
  <si>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</si>
  <si>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</si>
  <si>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</si>
  <si>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</si>
  <si>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</si>
  <si>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</si>
  <si>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</si>
  <si>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</si>
  <si>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</si>
  <si>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</si>
  <si>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</si>
  <si>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</si>
  <si>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</si>
  <si>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</si>
  <si>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</si>
  <si>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</si>
  <si>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</si>
  <si>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</si>
  <si>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</si>
  <si>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</si>
  <si>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</si>
  <si>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</si>
  <si>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</si>
  <si>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</si>
  <si>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</si>
  <si>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</si>
  <si>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</si>
  <si>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</si>
  <si>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</si>
  <si>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</si>
  <si>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</si>
  <si>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</si>
  <si>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</si>
  <si>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</si>
  <si>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</si>
  <si>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</si>
  <si>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</si>
  <si>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</si>
  <si>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</si>
  <si>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</si>
  <si>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</si>
  <si>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</si>
  <si>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</si>
  <si>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</si>
  <si>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</si>
  <si>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</si>
  <si>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</si>
  <si>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</si>
  <si>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</si>
  <si>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</si>
  <si>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</si>
  <si>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</si>
  <si>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</si>
  <si>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</si>
  <si>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</si>
  <si>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</si>
  <si>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</si>
  <si>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</si>
  <si>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</si>
  <si>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</si>
  <si>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</si>
  <si>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</si>
  <si>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</si>
  <si>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</si>
  <si>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</si>
  <si>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</si>
  <si>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</si>
  <si>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</si>
  <si>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</si>
  <si>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</si>
  <si>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</si>
  <si>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</si>
  <si>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</si>
  <si>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</si>
  <si>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</si>
  <si>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</si>
  <si>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</si>
  <si>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</si>
  <si>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</si>
  <si>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</si>
  <si>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</si>
  <si>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</si>
  <si>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</si>
  <si>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</si>
  <si>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</si>
  <si>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</si>
  <si>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</si>
  <si>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</si>
  <si>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</si>
  <si>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</si>
  <si>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</si>
  <si>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</si>
  <si>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</si>
  <si>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</si>
  <si>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</si>
  <si>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</si>
  <si>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</si>
  <si>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</si>
  <si>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</si>
  <si>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</si>
  <si>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</si>
  <si>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</si>
  <si>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</si>
  <si>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</si>
  <si>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</si>
  <si>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</si>
  <si>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</si>
  <si>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</si>
  <si>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</si>
  <si>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</si>
  <si>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</si>
  <si>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</si>
  <si>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</si>
  <si>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</si>
  <si>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</si>
  <si>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</si>
  <si>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</si>
  <si>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</si>
  <si>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</si>
  <si>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</si>
  <si>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</si>
  <si>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</si>
  <si>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</si>
  <si>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</si>
  <si>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</si>
  <si>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</si>
  <si>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</si>
  <si>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</si>
  <si>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</si>
  <si>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</si>
  <si>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</si>
  <si>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</si>
  <si>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</si>
  <si>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</si>
  <si>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</si>
  <si>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</si>
  <si>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</si>
  <si>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</si>
  <si>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</si>
  <si>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</si>
  <si>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</si>
  <si>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</si>
  <si>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</si>
  <si>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</si>
  <si>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</si>
  <si>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</si>
  <si>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</si>
  <si>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</si>
  <si>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</si>
  <si>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</si>
  <si>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</si>
  <si>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</si>
  <si>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</si>
  <si>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</si>
  <si>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</si>
  <si>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</si>
  <si>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</si>
  <si>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</si>
  <si>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</si>
  <si>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</si>
  <si>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</si>
  <si>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</si>
  <si>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</si>
  <si>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</si>
  <si>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</si>
  <si>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</si>
  <si>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</si>
  <si>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</si>
  <si>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</si>
  <si>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</si>
  <si>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</si>
  <si>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</si>
  <si>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</si>
  <si>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</si>
  <si>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</si>
  <si>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</si>
  <si>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</si>
  <si>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</si>
  <si>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</si>
  <si>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</si>
  <si>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</si>
  <si>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</si>
  <si>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</si>
  <si>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</si>
  <si>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</si>
  <si>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</si>
  <si>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</si>
  <si>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</si>
  <si>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</si>
  <si>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</si>
  <si>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</si>
  <si>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</si>
  <si>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</si>
  <si>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</si>
  <si>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</si>
  <si>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</si>
  <si>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</si>
  <si>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</si>
  <si>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</si>
  <si>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</si>
  <si>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</si>
  <si>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</si>
  <si>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</si>
  <si>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</si>
  <si>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</si>
  <si>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</si>
  <si>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</si>
  <si>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</si>
  <si>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</si>
  <si>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</si>
  <si>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</si>
  <si>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</si>
  <si>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</si>
  <si>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</si>
  <si>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</si>
  <si>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</si>
  <si>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</si>
  <si>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</si>
  <si>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</si>
  <si>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</si>
  <si>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</si>
  <si>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</si>
  <si>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</si>
  <si>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</si>
  <si>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</si>
  <si>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</si>
  <si>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</si>
  <si>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</si>
  <si>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</si>
  <si>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</si>
  <si>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</si>
  <si>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</si>
  <si>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</si>
  <si>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</si>
  <si>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</si>
  <si>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</si>
  <si>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</si>
  <si>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</si>
  <si>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</si>
  <si>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</si>
  <si>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</si>
  <si>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</si>
  <si>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</si>
  <si>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</si>
  <si>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</si>
  <si>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</si>
  <si>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</si>
  <si>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</si>
  <si>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</si>
  <si>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</si>
  <si>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</si>
  <si>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</si>
  <si>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</si>
  <si>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</si>
  <si>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</si>
  <si>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</si>
  <si>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</si>
  <si>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</si>
  <si>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</si>
  <si>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</si>
  <si>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</si>
  <si>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</si>
  <si>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</si>
  <si>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</si>
  <si>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</si>
  <si>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</si>
  <si>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</si>
  <si>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</si>
  <si>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</si>
  <si>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</si>
  <si>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</si>
  <si>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</si>
  <si>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</si>
  <si>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</si>
  <si>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</si>
  <si>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</si>
  <si>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</si>
  <si>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</si>
  <si>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</si>
  <si>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</si>
  <si>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</si>
  <si>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</si>
  <si>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</si>
  <si>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</si>
  <si>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</si>
  <si>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</si>
  <si>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</si>
  <si>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</si>
  <si>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</si>
  <si>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</si>
  <si>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</si>
  <si>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</si>
  <si>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</si>
  <si>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</si>
  <si>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</si>
  <si>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</si>
  <si>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</si>
  <si>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</si>
  <si>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</si>
  <si>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</si>
  <si>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</si>
  <si>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</si>
  <si>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</si>
  <si>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</si>
  <si>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</si>
  <si>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</si>
  <si>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</si>
  <si>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</si>
  <si>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</si>
  <si>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</si>
  <si>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</si>
  <si>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</si>
  <si>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</si>
  <si>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</si>
  <si>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</si>
  <si>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</si>
  <si>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</si>
  <si>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</si>
  <si>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</si>
  <si>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</si>
  <si>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</si>
  <si>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</si>
  <si>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</si>
  <si>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</si>
  <si>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</si>
  <si>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</si>
  <si>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</si>
  <si>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</si>
  <si>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</si>
  <si>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</si>
  <si>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</si>
  <si>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</si>
  <si>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</si>
  <si>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</si>
  <si>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</si>
  <si>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</si>
  <si>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</si>
  <si>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</si>
  <si>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</si>
  <si>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</si>
  <si>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</si>
  <si>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</si>
  <si>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</si>
  <si>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</si>
  <si>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</si>
  <si>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</si>
  <si>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</si>
  <si>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</si>
  <si>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</si>
  <si>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</si>
  <si>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</si>
  <si>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</si>
  <si>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</si>
  <si>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</si>
  <si>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</si>
  <si>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</si>
  <si>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</si>
  <si>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</si>
  <si>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</si>
  <si>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</si>
  <si>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</si>
  <si>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</si>
  <si>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</si>
  <si>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</si>
  <si>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</si>
  <si>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</si>
  <si>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</si>
  <si>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</si>
  <si>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</si>
  <si>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</si>
  <si>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</si>
  <si>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</si>
  <si>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</si>
  <si>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</si>
  <si>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</si>
  <si>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</si>
  <si>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</si>
  <si>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</si>
  <si>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</si>
  <si>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</si>
  <si>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</si>
  <si>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</si>
  <si>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</si>
  <si>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</si>
  <si>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</si>
  <si>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</si>
  <si>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</si>
  <si>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</si>
  <si>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</si>
  <si>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</si>
  <si>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</si>
  <si>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</si>
  <si>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</si>
  <si>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</si>
  <si>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</si>
  <si>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</si>
  <si>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</si>
  <si>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</si>
  <si>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</si>
  <si>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</si>
  <si>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</si>
  <si>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</si>
  <si>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</si>
  <si>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</si>
  <si>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</si>
  <si>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</si>
  <si>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</si>
  <si>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</si>
  <si>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</si>
  <si>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</si>
  <si>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</si>
  <si>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</si>
  <si>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</si>
  <si>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</si>
  <si>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</si>
  <si>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</si>
  <si>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</si>
  <si>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</si>
  <si>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</si>
  <si>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</si>
  <si>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</si>
  <si>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</si>
  <si>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</si>
  <si>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</si>
  <si>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</si>
  <si>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</si>
  <si>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</si>
  <si>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</si>
  <si>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</si>
  <si>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</si>
  <si>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</si>
  <si>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</si>
  <si>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</si>
  <si>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</si>
  <si>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</si>
  <si>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</si>
  <si>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</si>
  <si>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</si>
  <si>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</si>
  <si>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</si>
  <si>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</si>
  <si>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</si>
  <si>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</si>
  <si>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</si>
  <si>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</si>
  <si>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</si>
  <si>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</si>
  <si>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</si>
  <si>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</si>
  <si>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</si>
  <si>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</si>
  <si>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</si>
  <si>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</si>
  <si>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</si>
  <si>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</si>
  <si>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</si>
  <si>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</si>
  <si>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</si>
  <si>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</si>
  <si>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</si>
  <si>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</si>
  <si>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</si>
  <si>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</si>
  <si>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</si>
  <si>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</si>
  <si>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</si>
  <si>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</si>
  <si>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</si>
  <si>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</si>
  <si>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</si>
  <si>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</si>
  <si>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</si>
  <si>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</si>
  <si>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</si>
  <si>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</si>
  <si>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</si>
  <si>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</si>
  <si>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</si>
  <si>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</si>
  <si>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</si>
  <si>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</si>
  <si>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</si>
  <si>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</si>
  <si>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</si>
  <si>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</si>
  <si>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</si>
  <si>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</si>
  <si>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</si>
  <si>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</si>
  <si>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</si>
  <si>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</si>
  <si>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</si>
  <si>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</si>
  <si>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</si>
  <si>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</si>
  <si>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</si>
  <si>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</si>
  <si>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</si>
  <si>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</si>
  <si>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</si>
  <si>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</si>
  <si>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</si>
  <si>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</si>
  <si>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</si>
  <si>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</si>
  <si>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</si>
  <si>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</si>
  <si>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</si>
  <si>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</si>
  <si>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</si>
  <si>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</si>
  <si>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</si>
  <si>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</si>
  <si>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</si>
  <si>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</si>
  <si>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</si>
  <si>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</si>
  <si>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</si>
  <si>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</si>
  <si>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</si>
  <si>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</si>
  <si>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</si>
  <si>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</si>
  <si>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</si>
  <si>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</si>
  <si>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</si>
  <si>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</si>
  <si>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</si>
  <si>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</si>
  <si>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</si>
  <si>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</si>
  <si>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</si>
  <si>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</si>
  <si>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</si>
  <si>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</si>
  <si>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</si>
  <si>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</si>
  <si>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</si>
  <si>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</si>
  <si>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</si>
  <si>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</si>
  <si>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</si>
  <si>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</si>
  <si>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</si>
  <si>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</si>
  <si>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</si>
  <si>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</si>
  <si>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</si>
  <si>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</si>
  <si>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</si>
  <si>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</si>
  <si>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</si>
  <si>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</si>
  <si>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</si>
  <si>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</si>
  <si>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</si>
  <si>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</si>
  <si>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</si>
  <si>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</si>
  <si>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</si>
  <si>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</si>
  <si>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</si>
  <si>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</si>
  <si>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</si>
  <si>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</si>
  <si>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</si>
  <si>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</si>
  <si>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</si>
  <si>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</si>
  <si>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</si>
  <si>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</si>
  <si>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</si>
  <si>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</si>
  <si>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</si>
  <si>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</si>
  <si>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</si>
  <si>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</si>
  <si>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</si>
  <si>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</si>
  <si>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</si>
  <si>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</si>
  <si>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</si>
  <si>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</si>
  <si>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</si>
  <si>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</si>
  <si>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</si>
  <si>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</si>
  <si>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</si>
  <si>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</si>
  <si>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</si>
  <si>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</si>
  <si>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</si>
  <si>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</si>
  <si>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</si>
  <si>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</si>
  <si>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</si>
  <si>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</si>
  <si>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</si>
  <si>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</si>
  <si>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</si>
  <si>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</si>
  <si>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</si>
  <si>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</si>
  <si>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</si>
  <si>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</si>
  <si>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</si>
  <si>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</si>
  <si>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</si>
  <si>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</si>
  <si>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</si>
  <si>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</si>
  <si>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</si>
  <si>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</si>
  <si>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</si>
  <si>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</si>
  <si>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</si>
  <si>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</si>
  <si>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</si>
  <si>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</si>
  <si>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</si>
  <si>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</si>
  <si>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</si>
  <si>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</si>
  <si>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</si>
  <si>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</si>
  <si>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</si>
  <si>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</si>
  <si>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</si>
  <si>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</si>
  <si>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</si>
  <si>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</si>
  <si>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</si>
  <si>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</si>
  <si>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</si>
  <si>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</si>
  <si>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</si>
  <si>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</si>
  <si>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</si>
  <si>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</si>
  <si>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</si>
  <si>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</si>
  <si>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</si>
  <si>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</si>
  <si>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</si>
  <si>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</si>
  <si>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</si>
  <si>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</si>
  <si>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</si>
  <si>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</si>
  <si>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</si>
  <si>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</si>
  <si>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</si>
  <si>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</si>
  <si>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</si>
  <si>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</si>
  <si>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</si>
  <si>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</si>
  <si>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</si>
  <si>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</si>
  <si>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</si>
  <si>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</si>
  <si>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</si>
  <si>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</si>
  <si>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</si>
  <si>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</si>
  <si>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</si>
  <si>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</si>
  <si>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</si>
  <si>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</si>
  <si>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</si>
  <si>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</si>
  <si>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</si>
  <si>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</si>
  <si>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</si>
  <si>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</si>
  <si>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</si>
  <si>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</si>
  <si>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</si>
  <si>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</si>
  <si>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</si>
  <si>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</si>
  <si>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</si>
  <si>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</si>
  <si>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</si>
  <si>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</si>
  <si>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</si>
  <si>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</si>
  <si>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</si>
  <si>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</si>
  <si>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</si>
  <si>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</si>
  <si>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</si>
  <si>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</si>
  <si>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</si>
  <si>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</si>
  <si>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</si>
  <si>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</si>
  <si>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</si>
  <si>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</si>
  <si>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</si>
  <si>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</si>
  <si>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</si>
  <si>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</si>
  <si>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</si>
  <si>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</si>
  <si>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</si>
  <si>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</si>
  <si>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</si>
  <si>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</si>
  <si>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</si>
  <si>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</si>
  <si>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</si>
  <si>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</si>
  <si>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</si>
  <si>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</si>
  <si>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</si>
  <si>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</si>
  <si>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</si>
  <si>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</si>
  <si>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</si>
  <si>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</si>
  <si>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</si>
  <si>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</si>
  <si>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</si>
  <si>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</si>
  <si>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</si>
  <si>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</si>
  <si>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</si>
  <si>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</si>
  <si>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</si>
  <si>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</si>
  <si>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</si>
  <si>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</si>
  <si>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</si>
  <si>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</si>
  <si>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</si>
  <si>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</si>
  <si>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</si>
  <si>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</si>
  <si>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</si>
  <si>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</si>
  <si>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</si>
  <si>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</si>
  <si>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</si>
  <si>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</si>
  <si>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</si>
  <si>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</si>
  <si>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</si>
  <si>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</si>
  <si>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</si>
  <si>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</si>
  <si>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</si>
  <si>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</si>
  <si>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</si>
  <si>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</si>
  <si>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</si>
  <si>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</si>
  <si>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</si>
  <si>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</si>
  <si>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</si>
  <si>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</si>
  <si>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</si>
  <si>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</si>
  <si>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</si>
  <si>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</si>
  <si>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</si>
  <si>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</si>
  <si>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</si>
  <si>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</si>
  <si>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</si>
  <si>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</si>
  <si>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</si>
  <si>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</si>
  <si>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</si>
  <si>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</si>
  <si>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</si>
  <si>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</si>
  <si>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</si>
  <si>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</si>
  <si>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</si>
  <si>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</si>
  <si>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</si>
  <si>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</si>
  <si>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</si>
  <si>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</si>
  <si>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</si>
  <si>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</si>
  <si>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</si>
  <si>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</si>
  <si>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</si>
  <si>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</si>
  <si>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</si>
  <si>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</si>
  <si>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</si>
  <si>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</si>
  <si>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</si>
  <si>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</si>
  <si>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</si>
  <si>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</si>
  <si>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</si>
  <si>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</si>
  <si>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</si>
  <si>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</si>
  <si>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</si>
  <si>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</si>
  <si>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</si>
  <si>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</si>
  <si>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</si>
  <si>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</si>
  <si>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</si>
  <si>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</si>
  <si>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</si>
  <si>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</si>
  <si>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</si>
  <si>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</si>
  <si>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</si>
  <si>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</si>
  <si>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</si>
  <si>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</si>
  <si>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</si>
  <si>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</si>
  <si>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</si>
  <si>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</si>
  <si>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</si>
  <si>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</si>
  <si>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</si>
  <si>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</si>
  <si>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</si>
  <si>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</si>
  <si>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</si>
  <si>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</si>
  <si>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</si>
  <si>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</si>
  <si>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</si>
  <si>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</si>
  <si>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</si>
  <si>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</si>
  <si>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</si>
  <si>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</si>
  <si>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</si>
  <si>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</si>
  <si>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</si>
  <si>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</si>
  <si>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</si>
  <si>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</si>
  <si>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</si>
  <si>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</si>
  <si>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</si>
  <si>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</si>
  <si>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</si>
  <si>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</si>
  <si>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</si>
  <si>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</si>
  <si>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</si>
  <si>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</si>
  <si>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</si>
  <si>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</si>
  <si>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</si>
  <si>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</si>
  <si>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</si>
  <si>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</si>
  <si>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</si>
  <si>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</si>
  <si>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</si>
  <si>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</si>
  <si>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</si>
  <si>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</si>
  <si>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</si>
  <si>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</si>
  <si>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</si>
  <si>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</si>
  <si>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</si>
  <si>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</si>
  <si>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</si>
  <si>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</si>
  <si>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</si>
  <si>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</si>
  <si>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</si>
  <si>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</si>
  <si>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</si>
  <si>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</si>
  <si>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</si>
  <si>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</si>
  <si>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</si>
  <si>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</si>
  <si>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</si>
  <si>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</si>
  <si>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</si>
  <si>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</si>
  <si>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</si>
  <si>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</si>
  <si>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</si>
  <si>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</si>
  <si>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</si>
  <si>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</si>
  <si>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</si>
  <si>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</si>
  <si>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</si>
  <si>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</si>
  <si>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</si>
  <si>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</si>
  <si>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</si>
  <si>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</si>
  <si>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</si>
  <si>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</si>
  <si>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</si>
  <si>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</si>
  <si>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</si>
  <si>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</si>
  <si>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</si>
  <si>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</si>
  <si>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</si>
  <si>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</si>
  <si>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</si>
  <si>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</si>
  <si>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</si>
  <si>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</si>
  <si>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</si>
  <si>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</si>
  <si>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</si>
  <si>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</si>
  <si>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</si>
  <si>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</si>
  <si>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</si>
  <si>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</si>
  <si>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</si>
  <si>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</si>
  <si>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</si>
  <si>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</si>
  <si>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</si>
  <si>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</si>
  <si>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</si>
  <si>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</si>
  <si>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</si>
  <si>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</si>
  <si>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</si>
  <si>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</si>
  <si>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</si>
  <si>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</si>
  <si>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</si>
  <si>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</si>
  <si>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</si>
  <si>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</si>
  <si>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</si>
  <si>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</si>
  <si>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</si>
  <si>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</si>
  <si>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</si>
  <si>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</si>
  <si>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</si>
  <si>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</si>
  <si>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</si>
  <si>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</si>
  <si>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</si>
  <si>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</si>
  <si>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</si>
  <si>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</si>
  <si>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</si>
  <si>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</si>
  <si>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</si>
  <si>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</si>
  <si>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</si>
  <si>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</si>
  <si>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</si>
  <si>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</si>
  <si>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</si>
  <si>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</si>
  <si>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</si>
  <si>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</si>
  <si>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</si>
  <si>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</si>
  <si>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</si>
  <si>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</si>
  <si>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</si>
  <si>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</si>
  <si>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</si>
  <si>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</si>
  <si>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</si>
  <si>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</si>
  <si>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</si>
  <si>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</si>
  <si>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</si>
  <si>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</si>
  <si>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</si>
  <si>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</si>
  <si>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</si>
  <si>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</si>
  <si>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</si>
  <si>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</si>
  <si>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</si>
  <si>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</si>
  <si>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</si>
  <si>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</si>
  <si>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</si>
  <si>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</si>
  <si>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</si>
  <si>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</si>
  <si>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</si>
  <si>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</si>
  <si>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</si>
  <si>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</si>
  <si>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</si>
  <si>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</si>
  <si>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</si>
  <si>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</si>
  <si>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</si>
  <si>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</si>
  <si>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</si>
  <si>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</si>
  <si>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</si>
  <si>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</si>
  <si>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</si>
  <si>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</si>
  <si>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</si>
  <si>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</si>
  <si>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</si>
  <si>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</si>
  <si>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</si>
  <si>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</si>
  <si>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</si>
  <si>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</si>
  <si>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</si>
  <si>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</si>
  <si>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</si>
  <si>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</si>
  <si>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</si>
  <si>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</si>
  <si>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</si>
  <si>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</si>
  <si>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</si>
  <si>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</si>
  <si>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</si>
  <si>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</si>
  <si>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</si>
  <si>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</si>
  <si>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</si>
  <si>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</si>
  <si>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</si>
  <si>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</si>
  <si>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</si>
  <si>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</si>
  <si>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</si>
  <si>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</si>
  <si>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</si>
  <si>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</si>
  <si>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</si>
  <si>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</si>
  <si>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</si>
  <si>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</si>
  <si>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</si>
  <si>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</si>
  <si>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</si>
  <si>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</si>
  <si>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</si>
  <si>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</si>
  <si>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</si>
  <si>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</si>
  <si>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</si>
  <si>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</si>
  <si>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</si>
  <si>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</si>
  <si>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</si>
  <si>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</si>
  <si>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</si>
  <si>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</si>
  <si>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</si>
  <si>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</si>
  <si>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</si>
  <si>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</si>
  <si>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</si>
  <si>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</si>
  <si>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</si>
  <si>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</si>
  <si>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</si>
  <si>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</si>
  <si>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</si>
  <si>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</si>
  <si>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</si>
  <si>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</si>
  <si>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</si>
  <si>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</si>
  <si>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</si>
  <si>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</si>
  <si>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</si>
  <si>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</si>
  <si>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</si>
  <si>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</si>
  <si>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</si>
  <si>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</si>
  <si>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</si>
  <si>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</si>
  <si>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</si>
  <si>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</si>
  <si>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</si>
  <si>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</si>
  <si>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</si>
  <si>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</si>
  <si>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</si>
  <si>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</si>
  <si>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</si>
  <si>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</si>
  <si>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</si>
  <si>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</si>
  <si>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</si>
  <si>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</si>
  <si>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</si>
  <si>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</si>
  <si>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</si>
  <si>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</si>
  <si>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</si>
  <si>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</si>
  <si>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</si>
  <si>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</si>
  <si>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</si>
  <si>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</si>
  <si>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</si>
  <si>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</si>
  <si>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</si>
  <si>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</si>
  <si>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</si>
  <si>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</si>
  <si>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</si>
  <si>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</si>
  <si>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</si>
  <si>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</si>
  <si>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</si>
  <si>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</si>
  <si>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</si>
  <si>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</si>
  <si>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</si>
  <si>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</si>
  <si>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</si>
  <si>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</si>
  <si>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</si>
  <si>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</si>
  <si>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</si>
  <si>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</si>
  <si>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</si>
  <si>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</si>
  <si>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</si>
  <si>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</si>
  <si>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</si>
  <si>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</si>
  <si>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</si>
  <si>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</si>
  <si>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</si>
  <si>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</si>
  <si>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</si>
  <si>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</si>
  <si>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</si>
  <si>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</si>
  <si>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</si>
  <si>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</si>
  <si>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</si>
  <si>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</si>
  <si>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</si>
  <si>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</si>
  <si>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</si>
  <si>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</si>
  <si>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</si>
  <si>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</si>
  <si>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</si>
  <si>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</si>
  <si>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</si>
  <si>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</si>
  <si>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</si>
  <si>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</si>
  <si>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</si>
  <si>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</si>
  <si>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</si>
  <si>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</si>
  <si>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</si>
  <si>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</si>
  <si>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</si>
  <si>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</si>
  <si>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</si>
  <si>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</si>
  <si>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</si>
  <si>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</si>
  <si>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</si>
  <si>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</si>
  <si>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</si>
  <si>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</si>
  <si>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</si>
  <si>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</si>
  <si>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</si>
  <si>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</si>
  <si>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</si>
  <si>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</si>
  <si>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</si>
  <si>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</si>
  <si>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</si>
  <si>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</si>
  <si>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</si>
  <si>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</si>
  <si>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</si>
  <si>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</si>
  <si>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</si>
  <si>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</si>
  <si>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</si>
  <si>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</si>
  <si>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</si>
  <si>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</si>
  <si>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</si>
  <si>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</si>
  <si>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</si>
  <si>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</si>
  <si>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</si>
  <si>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</si>
  <si>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</si>
  <si>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</si>
  <si>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</si>
  <si>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</si>
  <si>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</si>
  <si>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</si>
  <si>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</si>
  <si>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</si>
  <si>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</si>
  <si>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</si>
  <si>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</si>
  <si>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</si>
  <si>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</si>
  <si>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</si>
  <si>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</si>
  <si>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</si>
  <si>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</si>
  <si>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</si>
  <si>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</si>
  <si>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</si>
  <si>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</si>
  <si>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</si>
  <si>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</si>
  <si>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</si>
  <si>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</si>
  <si>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</si>
  <si>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</si>
  <si>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</si>
  <si>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</si>
  <si>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</si>
  <si>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</si>
  <si>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</si>
  <si>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</si>
  <si>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</si>
  <si>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</si>
  <si>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</si>
  <si>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</si>
  <si>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</si>
  <si>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</si>
  <si>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</si>
  <si>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</si>
  <si>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</si>
  <si>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</si>
  <si>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</si>
  <si>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</si>
  <si>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</si>
  <si>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</si>
  <si>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</si>
  <si>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</si>
  <si>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</si>
  <si>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</si>
  <si>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</si>
  <si>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</si>
  <si>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</si>
  <si>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</si>
  <si>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</si>
  <si>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</si>
  <si>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</si>
  <si>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</si>
  <si>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</si>
  <si>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</si>
  <si>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</si>
  <si>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</si>
  <si>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</si>
  <si>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</si>
  <si>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</si>
  <si>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</si>
  <si>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</si>
  <si>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</si>
  <si>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</si>
  <si>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</si>
  <si>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</si>
  <si>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</si>
  <si>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</si>
  <si>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</si>
  <si>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</si>
  <si>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</si>
  <si>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</si>
  <si>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</si>
  <si>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</si>
  <si>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</si>
  <si>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</si>
  <si>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</si>
  <si>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</si>
  <si>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</si>
  <si>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</si>
  <si>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</si>
  <si>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</si>
  <si>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</si>
  <si>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</si>
  <si>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</si>
  <si>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</si>
  <si>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</si>
  <si>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</si>
  <si>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</si>
  <si>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</si>
  <si>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</si>
  <si>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</si>
  <si>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</si>
  <si>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</si>
  <si>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</si>
  <si>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</si>
  <si>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</si>
  <si>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</si>
  <si>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</si>
  <si>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</si>
  <si>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</si>
  <si>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</si>
  <si>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</si>
  <si>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</si>
  <si>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</si>
  <si>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</si>
  <si>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</si>
  <si>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</si>
  <si>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</si>
  <si>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</si>
  <si>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</si>
  <si>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</si>
  <si>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</si>
  <si>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</si>
  <si>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</si>
  <si>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</si>
  <si>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</si>
  <si>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</si>
  <si>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</si>
  <si>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</si>
  <si>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</si>
  <si>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</si>
  <si>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</si>
  <si>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</si>
  <si>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</si>
  <si>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</si>
  <si>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</si>
  <si>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</si>
  <si>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</si>
  <si>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</si>
  <si>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</si>
  <si>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</si>
  <si>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</si>
  <si>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</si>
  <si>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</si>
  <si>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</si>
  <si>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</si>
  <si>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</si>
  <si>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</si>
  <si>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</si>
  <si>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</si>
  <si>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</si>
  <si>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</si>
  <si>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</si>
  <si>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</si>
  <si>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</si>
  <si>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</si>
  <si>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</si>
  <si>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</si>
  <si>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</si>
  <si>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</si>
  <si>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</si>
  <si>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</si>
  <si>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</si>
  <si>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</si>
  <si>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</si>
  <si>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</si>
  <si>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</si>
  <si>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</si>
  <si>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</si>
  <si>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</si>
  <si>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</si>
  <si>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</si>
  <si>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</si>
  <si>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</si>
  <si>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</si>
  <si>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</si>
  <si>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</si>
  <si>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</si>
  <si>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</si>
  <si>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</si>
  <si>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</si>
  <si>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</si>
  <si>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</si>
  <si>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</si>
  <si>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</si>
  <si>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</si>
  <si>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</si>
  <si>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</si>
  <si>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</si>
  <si>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</si>
  <si>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</si>
  <si>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</si>
  <si>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</si>
  <si>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</si>
  <si>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</si>
  <si>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</si>
  <si>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</si>
  <si>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</si>
  <si>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</si>
  <si>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</si>
  <si>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</si>
  <si>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</si>
  <si>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</si>
  <si>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</si>
  <si>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</si>
  <si>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</si>
  <si>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</si>
  <si>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</si>
  <si>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</si>
  <si>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</si>
  <si>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</si>
  <si>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</si>
  <si>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</si>
  <si>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</si>
  <si>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</si>
  <si>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</si>
  <si>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</si>
  <si>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</si>
  <si>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</si>
  <si>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</si>
  <si>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</si>
  <si>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</si>
  <si>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</si>
  <si>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</si>
  <si>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</si>
  <si>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</si>
  <si>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</si>
  <si>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</si>
  <si>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</si>
  <si>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</si>
  <si>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</si>
  <si>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</si>
  <si>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</si>
  <si>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</si>
  <si>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</si>
  <si>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</si>
  <si>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</si>
  <si>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</si>
  <si>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</si>
  <si>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</si>
  <si>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</si>
  <si>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</si>
  <si>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</si>
  <si>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</si>
  <si>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</si>
  <si>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</si>
  <si>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</si>
  <si>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</si>
  <si>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</si>
  <si>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</si>
  <si>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</si>
  <si>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</si>
  <si>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</si>
  <si>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</si>
  <si>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</si>
  <si>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</si>
  <si>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</si>
  <si>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</si>
  <si>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</si>
  <si>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</si>
  <si>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</si>
  <si>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</si>
  <si>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</si>
  <si>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</si>
  <si>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</si>
  <si>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</si>
  <si>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</si>
  <si>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</si>
  <si>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</si>
  <si>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</si>
  <si>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</si>
  <si>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</si>
  <si>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</si>
  <si>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</si>
  <si>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</si>
  <si>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</si>
  <si>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</si>
  <si>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</si>
  <si>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</si>
  <si>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</si>
  <si>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</si>
  <si>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</si>
  <si>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</si>
  <si>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</si>
  <si>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</si>
  <si>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</si>
  <si>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</si>
  <si>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</si>
  <si>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</si>
  <si>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</si>
  <si>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</si>
  <si>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</si>
  <si>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</si>
  <si>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</si>
  <si>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</si>
  <si>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</si>
  <si>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</si>
  <si>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</si>
  <si>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</si>
  <si>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</si>
  <si>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</si>
  <si>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</si>
  <si>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</si>
  <si>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</si>
  <si>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</si>
  <si>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</si>
  <si>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</si>
  <si>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</si>
  <si>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</si>
  <si>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</si>
  <si>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</si>
  <si>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</si>
  <si>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</si>
  <si>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</si>
  <si>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</si>
  <si>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</si>
  <si>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</si>
  <si>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</si>
  <si>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</si>
  <si>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</si>
  <si>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</si>
  <si>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</si>
  <si>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</si>
  <si>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</si>
  <si>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</si>
  <si>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</si>
  <si>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</si>
  <si>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</si>
  <si>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</si>
  <si>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</si>
  <si>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</si>
  <si>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</si>
  <si>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</si>
  <si>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</si>
  <si>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</si>
  <si>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</si>
  <si>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</si>
  <si>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</si>
  <si>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</si>
  <si>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</si>
  <si>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</si>
  <si>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</si>
  <si>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</si>
  <si>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</si>
  <si>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</si>
  <si>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</si>
  <si>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</si>
  <si>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</si>
  <si>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</si>
  <si>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</si>
  <si>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</si>
  <si>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</si>
  <si>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</si>
  <si>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</si>
  <si>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</si>
  <si>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</si>
  <si>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</si>
  <si>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</si>
  <si>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</si>
  <si>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</si>
  <si>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</si>
  <si>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</si>
  <si>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</si>
  <si>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</si>
  <si>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</si>
  <si>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</si>
  <si>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</si>
  <si>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</si>
  <si>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</si>
  <si>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</si>
  <si>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</si>
  <si>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</si>
  <si>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</si>
  <si>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</si>
  <si>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</si>
  <si>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</si>
  <si>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</si>
  <si>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</si>
  <si>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</si>
  <si>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</si>
  <si>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</si>
  <si>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</si>
  <si>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</si>
  <si>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</si>
  <si>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</si>
  <si>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</si>
  <si>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</si>
  <si>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</si>
  <si>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</si>
  <si>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</si>
  <si>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</si>
  <si>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</si>
  <si>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</si>
  <si>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</si>
  <si>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</si>
  <si>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</si>
  <si>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</si>
  <si>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</si>
  <si>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</si>
  <si>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</si>
  <si>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</si>
  <si>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</si>
  <si>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</si>
  <si>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</si>
  <si>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</si>
  <si>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</si>
  <si>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</si>
  <si>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</si>
  <si>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</si>
  <si>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</si>
  <si>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</si>
  <si>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</si>
  <si>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</si>
  <si>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</si>
  <si>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</si>
  <si>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</si>
  <si>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</si>
  <si>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</si>
  <si>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</si>
  <si>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</si>
  <si>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</si>
  <si>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</si>
  <si>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</si>
  <si>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</si>
  <si>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</si>
  <si>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</si>
  <si>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</si>
  <si>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</si>
  <si>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</si>
  <si>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</si>
  <si>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</si>
  <si>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</si>
  <si>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</si>
  <si>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</si>
  <si>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</si>
  <si>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</si>
  <si>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</si>
  <si>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</si>
  <si>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</si>
  <si>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</si>
  <si>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</si>
  <si>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</si>
  <si>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</si>
  <si>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</si>
  <si>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</si>
  <si>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</si>
  <si>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</si>
  <si>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</si>
  <si>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</si>
  <si>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</si>
  <si>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</si>
  <si>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</si>
  <si>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</si>
  <si>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</si>
  <si>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</si>
  <si>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</si>
  <si>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</si>
  <si>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</si>
  <si>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</si>
  <si>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</si>
  <si>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</si>
  <si>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</si>
  <si>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</si>
  <si>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</si>
  <si>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</si>
  <si>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</si>
  <si>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</si>
  <si>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</si>
  <si>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</si>
  <si>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</si>
  <si>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</si>
  <si>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</si>
  <si>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</si>
  <si>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</si>
  <si>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</si>
  <si>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</si>
  <si>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</si>
  <si>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</si>
  <si>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</si>
  <si>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</si>
  <si>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</si>
  <si>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</si>
  <si>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</si>
  <si>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</si>
  <si>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</si>
  <si>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</si>
  <si>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</si>
  <si>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</si>
  <si>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</si>
  <si>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</si>
  <si>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</si>
  <si>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</si>
  <si>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</si>
  <si>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</si>
  <si>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</si>
  <si>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</si>
  <si>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</si>
  <si>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</si>
  <si>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</si>
  <si>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</si>
  <si>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</si>
  <si>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</si>
  <si>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</si>
  <si>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</si>
  <si>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</si>
  <si>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</si>
  <si>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</si>
  <si>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</si>
  <si>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</si>
  <si>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</si>
  <si>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</si>
  <si>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</si>
  <si>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</si>
  <si>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</si>
  <si>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</si>
  <si>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</si>
  <si>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</si>
  <si>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</si>
  <si>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</si>
  <si>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</si>
  <si>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</si>
  <si>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</si>
  <si>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</si>
  <si>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</si>
  <si>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</si>
  <si>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</si>
  <si>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</si>
  <si>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</si>
  <si>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</si>
  <si>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</si>
  <si>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</si>
  <si>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</si>
  <si>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</si>
  <si>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</si>
  <si>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</si>
  <si>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</si>
  <si>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</si>
  <si>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</si>
  <si>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</si>
  <si>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</si>
  <si>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</si>
  <si>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</si>
  <si>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</si>
  <si>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</si>
  <si>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</si>
  <si>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</si>
  <si>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</si>
  <si>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</si>
  <si>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</si>
  <si>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</si>
  <si>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</si>
  <si>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</si>
  <si>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</si>
  <si>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</si>
  <si>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</si>
  <si>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</si>
  <si>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</si>
  <si>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</si>
  <si>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</si>
  <si>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</si>
  <si>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</si>
  <si>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</si>
  <si>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</si>
  <si>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</si>
  <si>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</si>
  <si>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</si>
  <si>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</si>
  <si>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</si>
  <si>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</si>
  <si>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</si>
  <si>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</si>
  <si>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</si>
  <si>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</si>
  <si>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</si>
  <si>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</si>
  <si>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</si>
  <si>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</si>
  <si>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</si>
  <si>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</si>
  <si>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</si>
  <si>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</si>
  <si>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</si>
  <si>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</si>
  <si>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</si>
  <si>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</si>
  <si>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</si>
  <si>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</si>
  <si>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</si>
  <si>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</si>
  <si>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</si>
  <si>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</si>
  <si>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</si>
  <si>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</si>
  <si>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</si>
  <si>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</si>
  <si>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</si>
  <si>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</si>
  <si>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</si>
  <si>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</si>
  <si>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</si>
  <si>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</si>
  <si>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</si>
  <si>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</si>
  <si>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</si>
  <si>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</si>
  <si>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</si>
  <si>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</si>
  <si>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</si>
  <si>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</si>
  <si>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</si>
  <si>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</si>
  <si>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</si>
  <si>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</si>
  <si>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</si>
  <si>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</si>
  <si>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</si>
  <si>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</si>
  <si>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</si>
  <si>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</si>
  <si>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</si>
  <si>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</si>
  <si>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</si>
  <si>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</si>
  <si>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</si>
  <si>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</si>
  <si>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</si>
  <si>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</si>
  <si>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</si>
  <si>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</si>
  <si>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</si>
  <si>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</si>
  <si>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</si>
  <si>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</si>
  <si>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</si>
  <si>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</si>
  <si>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</si>
  <si>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</si>
  <si>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</si>
  <si>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</si>
  <si>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</si>
  <si>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</si>
  <si>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</si>
  <si>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</si>
  <si>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</si>
  <si>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</si>
  <si>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</si>
  <si>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</si>
  <si>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</si>
  <si>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</si>
  <si>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</si>
  <si>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</si>
  <si>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</si>
  <si>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</si>
  <si>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</si>
  <si>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</si>
  <si>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</si>
  <si>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</si>
  <si>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</si>
  <si>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</si>
  <si>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</si>
  <si>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</si>
  <si>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</si>
  <si>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</si>
  <si>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</si>
  <si>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</si>
  <si>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</si>
  <si>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</si>
  <si>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</si>
  <si>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</si>
  <si>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</si>
  <si>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</si>
  <si>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</si>
  <si>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</si>
  <si>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</si>
  <si>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</si>
  <si>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</si>
  <si>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</si>
  <si>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</si>
  <si>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</si>
  <si>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</si>
  <si>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</si>
  <si>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</si>
  <si>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</si>
  <si>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</si>
  <si>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</si>
  <si>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</si>
  <si>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</si>
  <si>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</si>
  <si>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</si>
  <si>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</si>
  <si>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</si>
  <si>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</si>
  <si>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</si>
  <si>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</si>
  <si>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</si>
  <si>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</si>
  <si>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</si>
  <si>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</si>
  <si>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</si>
  <si>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</si>
  <si>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</si>
  <si>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</si>
  <si>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</si>
  <si>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</si>
  <si>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</si>
  <si>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</si>
  <si>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</si>
  <si>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</si>
  <si>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</si>
  <si>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</si>
  <si>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</si>
  <si>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</si>
  <si>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</si>
  <si>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</si>
  <si>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</si>
  <si>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</si>
  <si>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</si>
  <si>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</si>
  <si>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</si>
  <si>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</si>
  <si>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</si>
  <si>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</si>
  <si>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</si>
  <si>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</si>
  <si>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</si>
  <si>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</si>
  <si>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</si>
  <si>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</si>
  <si>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</si>
  <si>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</si>
  <si>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</si>
  <si>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</si>
  <si>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</si>
  <si>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</si>
  <si>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</si>
  <si>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</si>
  <si>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</si>
  <si>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</si>
  <si>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</si>
  <si>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</si>
  <si>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</si>
  <si>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</si>
  <si>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</si>
  <si>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</si>
  <si>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</si>
  <si>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</si>
  <si>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</si>
  <si>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</si>
  <si>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</si>
  <si>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</si>
  <si>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</si>
  <si>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</si>
  <si>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</si>
  <si>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</si>
  <si>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</si>
  <si>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</si>
  <si>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</si>
  <si>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</si>
  <si>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</si>
  <si>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</si>
  <si>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</si>
  <si>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</si>
  <si>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</si>
  <si>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</si>
  <si>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</si>
  <si>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</si>
  <si>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</si>
  <si>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</si>
  <si>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</si>
  <si>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</si>
  <si>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</si>
  <si>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</si>
  <si>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</si>
  <si>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</si>
  <si>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</si>
  <si>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</si>
  <si>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</si>
  <si>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</si>
  <si>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</si>
  <si>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</si>
  <si>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</si>
  <si>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</si>
  <si>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</si>
  <si>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</si>
  <si>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</si>
  <si>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</si>
  <si>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</si>
  <si>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</si>
  <si>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</si>
  <si>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</si>
  <si>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</si>
  <si>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</si>
  <si>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</si>
  <si>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</si>
  <si>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</si>
  <si>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</si>
  <si>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</si>
  <si>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</si>
  <si>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</si>
  <si>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</si>
  <si>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</si>
  <si>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</si>
  <si>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</si>
  <si>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</si>
  <si>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</si>
  <si>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</si>
  <si>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</si>
  <si>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</si>
  <si>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</si>
  <si>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</si>
  <si>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</si>
  <si>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</si>
  <si>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</si>
  <si>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</si>
  <si>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</si>
  <si>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</si>
  <si>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</si>
  <si>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</si>
  <si>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</si>
  <si>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</si>
  <si>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</si>
  <si>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</si>
  <si>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</si>
  <si>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</si>
  <si>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</si>
  <si>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</si>
  <si>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</si>
  <si>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</si>
  <si>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</si>
  <si>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</si>
  <si>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</si>
  <si>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</si>
  <si>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</si>
  <si>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</si>
  <si>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</si>
  <si>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</si>
  <si>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</si>
  <si>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</si>
  <si>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</si>
  <si>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</si>
  <si>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</si>
  <si>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</si>
  <si>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</si>
  <si>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</si>
  <si>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</si>
  <si>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</si>
  <si>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</si>
  <si>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</si>
  <si>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</si>
  <si>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</si>
  <si>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</si>
  <si>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</si>
  <si>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</si>
  <si>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</si>
  <si>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</si>
  <si>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</si>
  <si>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</si>
  <si>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</si>
  <si>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</si>
  <si>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</si>
  <si>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</si>
  <si>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</si>
  <si>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</si>
  <si>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</si>
  <si>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</si>
  <si>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</si>
  <si>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</si>
  <si>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</si>
  <si>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</si>
  <si>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</si>
  <si>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</si>
  <si>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</si>
  <si>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</si>
  <si>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</si>
  <si>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</si>
  <si>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</si>
  <si>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</si>
  <si>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</si>
  <si>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</si>
  <si>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</si>
  <si>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</si>
  <si>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</si>
  <si>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</si>
  <si>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</si>
  <si>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</si>
  <si>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</si>
  <si>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</si>
  <si>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</si>
  <si>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</si>
  <si>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</si>
  <si>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</si>
  <si>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</si>
  <si>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</si>
  <si>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</si>
  <si>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</si>
  <si>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</si>
  <si>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</si>
  <si>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</si>
  <si>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</si>
  <si>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</si>
  <si>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</si>
  <si>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</si>
  <si>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</si>
  <si>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</si>
  <si>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</si>
  <si>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</si>
  <si>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</si>
  <si>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</si>
  <si>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</si>
  <si>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</si>
  <si>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</si>
  <si>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</si>
  <si>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</si>
  <si>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</si>
  <si>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</si>
  <si>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</si>
  <si>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</si>
  <si>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</si>
  <si>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</si>
  <si>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</si>
  <si>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</si>
  <si>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</si>
  <si>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</si>
  <si>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</si>
  <si>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</si>
  <si>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</si>
  <si>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</si>
  <si>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</si>
  <si>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</si>
  <si>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</si>
  <si>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</si>
  <si>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</si>
  <si>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</si>
  <si>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</si>
  <si>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</si>
  <si>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</si>
  <si>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</si>
  <si>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</si>
  <si>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</si>
  <si>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</si>
  <si>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</si>
  <si>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</si>
  <si>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</si>
  <si>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</si>
  <si>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</si>
  <si>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</si>
  <si>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</si>
  <si>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</si>
  <si>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</si>
  <si>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</si>
  <si>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</si>
  <si>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</si>
  <si>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</si>
  <si>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</si>
  <si>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</si>
  <si>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</si>
  <si>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</si>
  <si>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</si>
  <si>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</si>
  <si>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</si>
  <si>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</si>
  <si>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</si>
  <si>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</si>
  <si>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</si>
  <si>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</si>
  <si>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</si>
  <si>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</si>
  <si>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</si>
  <si>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</si>
  <si>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</si>
  <si>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</si>
  <si>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</si>
  <si>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</si>
  <si>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</si>
  <si>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</si>
  <si>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</si>
  <si>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</si>
  <si>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</si>
  <si>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</si>
  <si>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</si>
  <si>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</si>
  <si>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</si>
  <si>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</si>
  <si>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</si>
  <si>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</si>
  <si>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</si>
  <si>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</si>
  <si>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</si>
  <si>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</si>
  <si>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</si>
  <si>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</si>
  <si>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</si>
  <si>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</si>
  <si>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</si>
  <si>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</si>
  <si>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</si>
  <si>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</si>
  <si>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</si>
  <si>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</si>
  <si>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</si>
  <si>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</si>
  <si>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</si>
  <si>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</si>
  <si>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</si>
  <si>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</si>
  <si>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</si>
  <si>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</si>
  <si>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</si>
  <si>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</si>
  <si>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</si>
  <si>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</si>
  <si>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</si>
  <si>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</si>
  <si>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</si>
  <si>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</si>
  <si>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</si>
  <si>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</si>
  <si>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</si>
  <si>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</si>
  <si>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</si>
  <si>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</si>
  <si>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</si>
  <si>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</si>
  <si>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</si>
  <si>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</si>
  <si>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</si>
  <si>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</si>
  <si>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</si>
  <si>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</si>
  <si>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</si>
  <si>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</si>
  <si>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</si>
  <si>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</si>
  <si>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</si>
  <si>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</si>
  <si>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</si>
  <si>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</si>
  <si>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</si>
  <si>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</si>
  <si>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</si>
  <si>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</si>
  <si>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</si>
  <si>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</si>
  <si>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</si>
  <si>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</si>
  <si>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</si>
  <si>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</si>
  <si>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</si>
  <si>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</si>
  <si>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</si>
  <si>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</si>
  <si>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</si>
  <si>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</si>
  <si>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</si>
  <si>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</si>
  <si>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</si>
  <si>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</si>
  <si>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</si>
  <si>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</si>
  <si>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</si>
  <si>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</si>
  <si>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</si>
  <si>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</si>
  <si>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</si>
  <si>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</si>
  <si>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</si>
  <si>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</si>
  <si>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</si>
  <si>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</si>
  <si>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</si>
  <si>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</si>
  <si>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</si>
  <si>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</si>
  <si>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</si>
  <si>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</si>
  <si>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</si>
  <si>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</si>
  <si>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</si>
  <si>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</si>
  <si>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</si>
  <si>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</si>
  <si>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</si>
  <si>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</si>
  <si>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</si>
  <si>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</si>
  <si>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</si>
  <si>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</si>
  <si>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</si>
  <si>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</si>
  <si>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</si>
  <si>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</si>
  <si>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</si>
  <si>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</si>
  <si>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</si>
  <si>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</si>
  <si>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</si>
  <si>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</si>
  <si>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</si>
  <si>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</si>
  <si>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</si>
  <si>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</si>
  <si>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</si>
  <si>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</si>
  <si>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</si>
  <si>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</si>
  <si>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</si>
  <si>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</si>
  <si>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</si>
  <si>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</si>
  <si>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</si>
  <si>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</si>
  <si>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</si>
  <si>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</si>
  <si>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</si>
  <si>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</si>
  <si>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</si>
  <si>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</si>
  <si>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</si>
  <si>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</si>
  <si>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</si>
  <si>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</si>
  <si>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</si>
  <si>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</si>
  <si>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</si>
  <si>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</si>
  <si>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</si>
  <si>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</si>
  <si>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</si>
  <si>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</si>
  <si>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</si>
  <si>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</si>
  <si>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</si>
  <si>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</si>
  <si>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</si>
  <si>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</si>
  <si>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</si>
  <si>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</si>
  <si>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</si>
  <si>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</si>
  <si>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</si>
  <si>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</si>
  <si>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</si>
  <si>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</si>
  <si>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</si>
  <si>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</si>
  <si>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</si>
  <si>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</si>
  <si>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</si>
  <si>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</si>
  <si>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</si>
  <si>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</si>
  <si>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</si>
  <si>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</si>
  <si>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</si>
  <si>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</si>
  <si>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</si>
  <si>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</si>
  <si>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</si>
  <si>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</si>
  <si>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</si>
  <si>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</si>
  <si>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</si>
  <si>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</si>
  <si>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</si>
  <si>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</si>
  <si>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</si>
  <si>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</si>
  <si>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</si>
  <si>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</si>
  <si>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</si>
  <si>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</si>
  <si>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</si>
  <si>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</si>
  <si>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</si>
  <si>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</si>
  <si>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</si>
  <si>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</si>
  <si>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</si>
  <si>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</si>
  <si>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</si>
  <si>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</si>
  <si>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</si>
  <si>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</si>
  <si>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</si>
  <si>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</si>
  <si>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</si>
  <si>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</si>
  <si>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</si>
  <si>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</si>
  <si>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</si>
  <si>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</si>
  <si>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</si>
  <si>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</si>
  <si>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</si>
  <si>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</si>
  <si>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</si>
  <si>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</si>
  <si>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</si>
  <si>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</si>
  <si>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</si>
  <si>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</si>
  <si>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</si>
  <si>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</si>
  <si>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</si>
  <si>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</si>
  <si>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</si>
  <si>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</si>
  <si>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</si>
  <si>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</si>
  <si>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</si>
  <si>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</si>
  <si>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</si>
  <si>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</si>
  <si>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</si>
  <si>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</si>
  <si>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</si>
  <si>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</si>
  <si>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</si>
  <si>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</si>
  <si>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</si>
  <si>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</si>
  <si>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</si>
  <si>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</si>
  <si>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</si>
  <si>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</si>
  <si>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</si>
  <si>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</si>
  <si>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</si>
  <si>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</si>
  <si>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</si>
  <si>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</si>
  <si>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</si>
  <si>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</si>
  <si>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</si>
  <si>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</si>
  <si>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</si>
  <si>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</si>
  <si>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</si>
  <si>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</si>
  <si>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</si>
  <si>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</si>
  <si>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</si>
  <si>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</si>
  <si>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</si>
  <si>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</si>
  <si>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</si>
  <si>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</si>
  <si>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</si>
  <si>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</si>
  <si>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</si>
  <si>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</si>
  <si>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</si>
  <si>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</si>
  <si>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</si>
  <si>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</si>
  <si>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</si>
  <si>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</si>
  <si>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</si>
  <si>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</si>
  <si>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</si>
  <si>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</si>
  <si>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</si>
  <si>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</si>
  <si>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</si>
  <si>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</si>
  <si>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</si>
  <si>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</si>
  <si>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</si>
  <si>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</si>
  <si>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</si>
  <si>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</si>
  <si>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</si>
  <si>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</si>
  <si>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</si>
  <si>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</si>
  <si>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</si>
  <si>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</si>
  <si>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</si>
  <si>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</si>
  <si>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</si>
  <si>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</si>
  <si>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</si>
  <si>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</si>
  <si>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</si>
  <si>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</si>
  <si>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</si>
  <si>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</si>
  <si>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</si>
  <si>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</si>
  <si>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</si>
  <si>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</si>
  <si>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</si>
  <si>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</si>
  <si>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</si>
  <si>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</si>
  <si>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</si>
  <si>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</si>
  <si>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</si>
  <si>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</si>
  <si>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</si>
  <si>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</si>
  <si>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</si>
  <si>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</si>
  <si>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</si>
  <si>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</si>
  <si>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</si>
  <si>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</si>
  <si>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</si>
  <si>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</si>
  <si>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</si>
  <si>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</si>
  <si>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</si>
  <si>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</si>
  <si>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</si>
  <si>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</si>
  <si>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</si>
  <si>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</si>
  <si>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</si>
  <si>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</si>
  <si>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</si>
  <si>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</si>
  <si>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</si>
  <si>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</si>
  <si>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</si>
  <si>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</si>
  <si>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</si>
  <si>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</si>
  <si>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</si>
  <si>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</si>
  <si>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</si>
  <si>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</si>
  <si>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</si>
  <si>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</si>
  <si>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</si>
  <si>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</si>
  <si>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</si>
  <si>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</si>
  <si>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</si>
  <si>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</si>
  <si>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</si>
  <si>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</si>
  <si>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</si>
  <si>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</si>
  <si>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</si>
  <si>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</si>
  <si>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</si>
  <si>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</si>
  <si>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</si>
  <si>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</si>
  <si>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</si>
  <si>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</si>
  <si>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</si>
  <si>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</si>
  <si>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</si>
  <si>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</si>
  <si>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</si>
  <si>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</si>
  <si>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</si>
  <si>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</si>
  <si>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</si>
  <si>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</si>
  <si>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</si>
  <si>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</si>
  <si>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</si>
  <si>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</si>
  <si>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</si>
  <si>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</si>
  <si>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</si>
  <si>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</si>
  <si>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</si>
  <si>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</si>
  <si>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</si>
  <si>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</si>
  <si>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</si>
  <si>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</si>
  <si>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</si>
  <si>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</si>
  <si>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</si>
  <si>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</si>
  <si>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</si>
  <si>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</si>
  <si>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</si>
  <si>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</si>
  <si>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</si>
  <si>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</si>
  <si>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</si>
  <si>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</si>
  <si>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</si>
  <si>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</si>
  <si>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</si>
  <si>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</si>
  <si>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</si>
  <si>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</si>
  <si>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</si>
  <si>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</si>
  <si>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</si>
  <si>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</si>
  <si>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</si>
  <si>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</si>
  <si>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</si>
  <si>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</si>
  <si>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</si>
  <si>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</si>
  <si>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</si>
  <si>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</si>
  <si>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</si>
  <si>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</si>
  <si>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</si>
  <si>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</si>
  <si>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</si>
  <si>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</si>
  <si>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</si>
  <si>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</si>
  <si>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</si>
  <si>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</si>
  <si>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</si>
  <si>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</si>
  <si>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</si>
  <si>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</si>
  <si>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</si>
  <si>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</si>
  <si>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</si>
  <si>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</si>
  <si>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</si>
  <si>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</si>
  <si>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</si>
  <si>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</si>
  <si>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</si>
  <si>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</si>
  <si>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</si>
  <si>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</si>
  <si>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</si>
  <si>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</si>
  <si>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</si>
  <si>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</si>
  <si>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</si>
  <si>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</si>
  <si>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</si>
  <si>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</si>
  <si>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</si>
  <si>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</si>
  <si>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</si>
  <si>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</si>
  <si>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</si>
  <si>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</si>
  <si>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</si>
  <si>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</si>
  <si>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</si>
  <si>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</si>
  <si>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</si>
  <si>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</si>
  <si>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</si>
  <si>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</si>
  <si>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</si>
  <si>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</si>
  <si>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</si>
  <si>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</si>
  <si>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</si>
  <si>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</si>
  <si>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</si>
  <si>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</si>
  <si>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</si>
  <si>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</si>
  <si>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</si>
  <si>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</si>
  <si>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</si>
  <si>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</si>
  <si>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</si>
  <si>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</si>
  <si>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</si>
  <si>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</si>
  <si>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</si>
  <si>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</si>
  <si>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</si>
  <si>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</si>
  <si>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</si>
  <si>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</si>
  <si>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</si>
  <si>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</si>
  <si>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</si>
  <si>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</si>
  <si>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</si>
  <si>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</si>
  <si>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</si>
  <si>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</si>
  <si>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</si>
  <si>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</si>
  <si>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</si>
  <si>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</si>
  <si>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</si>
  <si>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</si>
  <si>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</si>
  <si>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</si>
  <si>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</si>
  <si>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</si>
  <si>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</si>
  <si>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</si>
  <si>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</si>
  <si>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</si>
  <si>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</si>
  <si>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</si>
  <si>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</si>
  <si>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</si>
  <si>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</si>
  <si>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</si>
  <si>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</si>
  <si>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</si>
  <si>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</si>
  <si>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</si>
  <si>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</si>
  <si>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</si>
  <si>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</si>
  <si>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</si>
  <si>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</si>
  <si>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</si>
  <si>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</si>
  <si>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</si>
  <si>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</si>
  <si>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</si>
  <si>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</si>
  <si>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</si>
  <si>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</si>
  <si>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</si>
  <si>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</si>
  <si>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</si>
  <si>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</si>
  <si>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</si>
  <si>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</si>
  <si>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</si>
  <si>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</si>
  <si>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</si>
  <si>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</si>
  <si>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</si>
  <si>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</si>
  <si>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</si>
  <si>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</si>
  <si>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</si>
  <si>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</si>
  <si>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</si>
  <si>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</si>
  <si>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</si>
  <si>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</si>
  <si>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</si>
  <si>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</si>
  <si>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</si>
  <si>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</si>
  <si>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</si>
  <si>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</si>
  <si>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</si>
  <si>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</si>
  <si>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</si>
  <si>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</si>
  <si>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</si>
  <si>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</si>
  <si>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</si>
  <si>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</si>
  <si>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</si>
  <si>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</si>
  <si>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</si>
  <si>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</si>
  <si>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</si>
  <si>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</si>
  <si>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</si>
  <si>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</si>
  <si>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</si>
  <si>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</si>
  <si>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</si>
  <si>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</si>
  <si>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</si>
  <si>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</si>
  <si>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</si>
  <si>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</si>
  <si>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</si>
  <si>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</si>
  <si>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</si>
  <si>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</si>
  <si>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</si>
  <si>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</si>
  <si>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</si>
  <si>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</si>
  <si>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</si>
  <si>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</si>
  <si>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</si>
  <si>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</si>
  <si>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</si>
  <si>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</si>
  <si>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</si>
  <si>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</si>
  <si>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</si>
  <si>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</si>
  <si>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</si>
  <si>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</si>
  <si>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</si>
  <si>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</si>
  <si>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</si>
  <si>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</si>
  <si>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</si>
  <si>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</si>
  <si>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</si>
  <si>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</si>
  <si>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</si>
  <si>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</si>
  <si>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</si>
  <si>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</si>
  <si>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</si>
  <si>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</si>
  <si>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</si>
  <si>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</si>
  <si>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</si>
  <si>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</si>
  <si>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</si>
  <si>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</si>
  <si>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</si>
  <si>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</si>
  <si>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</si>
  <si>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</si>
  <si>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</si>
  <si>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</si>
  <si>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</si>
  <si>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</si>
  <si>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</si>
  <si>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</si>
  <si>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</si>
  <si>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</si>
  <si>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</si>
  <si>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</si>
  <si>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</si>
  <si>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</si>
  <si>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</si>
  <si>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</si>
  <si>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</si>
  <si>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</si>
  <si>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</si>
  <si>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</si>
  <si>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</si>
  <si>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</si>
  <si>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</si>
  <si>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</si>
  <si>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</si>
  <si>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</si>
  <si>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</si>
  <si>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</si>
  <si>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</si>
  <si>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</si>
  <si>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</si>
  <si>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</si>
  <si>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</si>
  <si>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</si>
  <si>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</si>
  <si>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</si>
  <si>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</si>
  <si>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</si>
  <si>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</si>
  <si>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</si>
  <si>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</si>
  <si>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</si>
  <si>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</si>
  <si>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</si>
  <si>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</si>
  <si>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</si>
  <si>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</si>
  <si>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</si>
  <si>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</si>
  <si>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</si>
  <si>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</si>
  <si>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</si>
  <si>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</si>
  <si>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</si>
  <si>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</si>
  <si>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</si>
  <si>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</si>
  <si>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</si>
  <si>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</si>
  <si>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</si>
  <si>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</si>
  <si>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</si>
  <si>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</si>
  <si>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</si>
  <si>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</si>
  <si>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</si>
  <si>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</si>
  <si>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</si>
  <si>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</si>
  <si>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</si>
  <si>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</si>
  <si>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</si>
  <si>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</si>
  <si>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</si>
  <si>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</si>
  <si>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</si>
  <si>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</si>
  <si>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</si>
  <si>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</si>
  <si>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</si>
  <si>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</si>
  <si>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</si>
  <si>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</si>
  <si>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</si>
  <si>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</si>
  <si>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</si>
  <si>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</si>
  <si>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</si>
  <si>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</si>
  <si>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</si>
  <si>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</si>
  <si>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</si>
  <si>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</si>
  <si>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</si>
  <si>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</si>
  <si>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</si>
  <si>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</si>
  <si>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</si>
  <si>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</si>
  <si>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</si>
  <si>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</si>
  <si>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</si>
  <si>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</si>
  <si>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</si>
  <si>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</si>
  <si>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</si>
  <si>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</si>
  <si>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</si>
  <si>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</si>
  <si>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</si>
  <si>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</si>
  <si>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</si>
  <si>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</si>
  <si>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</si>
  <si>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</si>
  <si>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</si>
  <si>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</si>
  <si>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</si>
  <si>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</si>
  <si>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</si>
  <si>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</si>
  <si>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</si>
  <si>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</si>
  <si>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</si>
  <si>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</si>
  <si>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</si>
  <si>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</si>
  <si>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</si>
  <si>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</si>
  <si>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</si>
  <si>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</si>
  <si>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</si>
  <si>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</si>
  <si>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</si>
  <si>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</si>
  <si>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</si>
  <si>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</si>
  <si>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</si>
  <si>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</si>
  <si>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</si>
  <si>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</si>
  <si>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</si>
  <si>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</si>
  <si>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</si>
  <si>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</si>
  <si>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</si>
  <si>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</si>
  <si>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</si>
  <si>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</si>
  <si>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</si>
  <si>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</si>
  <si>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</si>
  <si>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</si>
  <si>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</si>
  <si>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</si>
  <si>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</si>
  <si>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</si>
  <si>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</si>
  <si>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</si>
  <si>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</si>
  <si>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</si>
  <si>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</si>
  <si>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</si>
  <si>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</si>
  <si>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</si>
  <si>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</si>
  <si>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</si>
  <si>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</si>
  <si>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</si>
  <si>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</si>
  <si>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</si>
  <si>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</si>
  <si>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</si>
  <si>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</si>
  <si>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</si>
  <si>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</si>
  <si>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</si>
  <si>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</si>
  <si>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</si>
  <si>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</si>
  <si>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</si>
  <si>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</si>
  <si>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</si>
  <si>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</si>
  <si>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</si>
  <si>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</si>
  <si>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</si>
  <si>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</si>
  <si>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</si>
  <si>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</si>
  <si>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</si>
  <si>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</si>
  <si>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</si>
  <si>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</si>
  <si>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</si>
  <si>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</si>
  <si>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</si>
  <si>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</si>
  <si>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</si>
  <si>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</si>
  <si>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</si>
  <si>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</si>
  <si>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</si>
  <si>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</si>
  <si>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</si>
  <si>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</si>
  <si>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</si>
  <si>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</si>
  <si>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</si>
  <si>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</si>
  <si>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</si>
  <si>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</si>
  <si>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</si>
  <si>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</si>
  <si>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</si>
  <si>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</si>
  <si>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</si>
  <si>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</si>
  <si>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</si>
  <si>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</si>
  <si>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</si>
  <si>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</si>
  <si>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</si>
  <si>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</si>
  <si>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</si>
  <si>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</si>
  <si>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</si>
  <si>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</si>
  <si>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</si>
  <si>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</si>
  <si>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</si>
  <si>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</si>
  <si>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</si>
  <si>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</si>
  <si>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</si>
  <si>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</si>
  <si>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</si>
  <si>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</si>
  <si>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</si>
  <si>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</si>
  <si>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</si>
  <si>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</si>
  <si>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</si>
  <si>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</si>
  <si>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</si>
  <si>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</si>
  <si>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</si>
  <si>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</si>
  <si>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</si>
  <si>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</si>
  <si>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</si>
  <si>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</si>
  <si>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</si>
  <si>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</si>
  <si>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</si>
  <si>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</si>
  <si>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</si>
  <si>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</si>
  <si>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</si>
  <si>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</si>
  <si>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</si>
  <si>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</si>
  <si>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</si>
  <si>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</si>
  <si>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</si>
  <si>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</si>
  <si>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</si>
  <si>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</si>
  <si>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</si>
  <si>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</si>
  <si>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</si>
  <si>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</si>
  <si>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</si>
  <si>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</si>
  <si>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</si>
  <si>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</si>
  <si>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</si>
  <si>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</si>
  <si>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</si>
  <si>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</si>
  <si>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</si>
  <si>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</si>
  <si>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</si>
  <si>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</si>
  <si>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</si>
  <si>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</si>
  <si>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</si>
  <si>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</si>
  <si>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</si>
  <si>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</si>
  <si>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</si>
  <si>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</si>
  <si>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</si>
  <si>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</si>
  <si>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</si>
  <si>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</si>
  <si>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</si>
  <si>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</si>
  <si>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</si>
  <si>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</si>
  <si>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</si>
  <si>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</si>
  <si>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</si>
  <si>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</si>
  <si>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</si>
  <si>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</si>
  <si>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</si>
  <si>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</si>
  <si>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</si>
  <si>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</si>
  <si>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</si>
  <si>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</si>
  <si>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</si>
  <si>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</si>
  <si>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</si>
  <si>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</si>
  <si>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</si>
  <si>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</si>
  <si>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</si>
  <si>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</si>
  <si>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</si>
  <si>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</si>
  <si>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</si>
  <si>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</si>
  <si>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</si>
  <si>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</si>
  <si>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</si>
  <si>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</si>
  <si>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</si>
  <si>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</si>
  <si>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</si>
  <si>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</si>
  <si>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</si>
  <si>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</si>
  <si>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</si>
  <si>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</si>
  <si>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</si>
  <si>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</si>
  <si>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</si>
  <si>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</si>
  <si>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</si>
  <si>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</si>
  <si>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</si>
  <si>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</si>
  <si>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</si>
  <si>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</si>
  <si>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</si>
  <si>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</si>
  <si>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</si>
  <si>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</si>
  <si>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</si>
  <si>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</si>
  <si>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</si>
  <si>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</si>
  <si>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</si>
  <si>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</si>
  <si>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</si>
  <si>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</si>
  <si>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</si>
  <si>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</si>
  <si>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</si>
  <si>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</si>
  <si>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</si>
  <si>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</si>
  <si>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</si>
  <si>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</si>
  <si>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</si>
  <si>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</si>
  <si>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</si>
  <si>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</si>
  <si>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</si>
  <si>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</si>
  <si>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</si>
  <si>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</si>
  <si>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</si>
  <si>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</si>
  <si>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</si>
  <si>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</si>
  <si>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</si>
  <si>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</si>
  <si>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</si>
  <si>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</si>
  <si>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</si>
  <si>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</si>
  <si>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</si>
  <si>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</si>
  <si>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</si>
  <si>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</si>
  <si>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</si>
  <si>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</si>
  <si>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</si>
  <si>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</si>
  <si>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</si>
  <si>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</si>
  <si>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</si>
  <si>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</si>
  <si>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</si>
  <si>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</si>
  <si>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</si>
  <si>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</si>
  <si>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</si>
  <si>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</si>
  <si>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</si>
  <si>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</si>
  <si>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</si>
  <si>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</si>
  <si>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</si>
  <si>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</si>
  <si>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</si>
  <si>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</si>
  <si>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</si>
  <si>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</si>
  <si>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</si>
  <si>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</si>
  <si>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</si>
  <si>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</si>
  <si>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</si>
  <si>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</si>
  <si>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</si>
  <si>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</si>
  <si>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</si>
  <si>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</si>
  <si>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</si>
  <si>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</si>
  <si>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</si>
  <si>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</si>
  <si>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</si>
  <si>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</si>
  <si>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</si>
  <si>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</si>
  <si>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</si>
  <si>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</si>
  <si>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</si>
  <si>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</si>
  <si>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</si>
  <si>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</si>
  <si>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</si>
  <si>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</si>
  <si>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</si>
  <si>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</si>
  <si>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</si>
  <si>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</si>
  <si>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</si>
  <si>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</si>
  <si>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</si>
  <si>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</si>
  <si>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</si>
  <si>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</si>
  <si>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</si>
  <si>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</si>
  <si>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</si>
  <si>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</si>
  <si>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</si>
  <si>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</si>
  <si>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</si>
  <si>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</si>
  <si>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</si>
  <si>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</si>
  <si>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</si>
  <si>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</si>
  <si>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</si>
  <si>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</si>
  <si>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</si>
  <si>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</si>
  <si>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</si>
  <si>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</si>
  <si>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</si>
  <si>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</si>
  <si>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</si>
  <si>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</si>
  <si>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</si>
  <si>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</si>
  <si>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</si>
  <si>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</si>
  <si>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</si>
  <si>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</si>
  <si>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</si>
  <si>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</si>
  <si>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</si>
  <si>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</si>
  <si>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</si>
  <si>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</si>
  <si>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</si>
  <si>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</si>
  <si>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</si>
  <si>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</si>
  <si>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</si>
  <si>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</si>
  <si>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</si>
  <si>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</si>
  <si>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</si>
  <si>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</si>
  <si>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</si>
  <si>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</si>
  <si>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</si>
  <si>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</si>
  <si>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</si>
  <si>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</si>
  <si>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</si>
  <si>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</si>
  <si>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</si>
  <si>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</si>
  <si>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</si>
  <si>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</si>
  <si>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</si>
  <si>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</si>
  <si>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</si>
  <si>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</si>
  <si>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</si>
  <si>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</si>
  <si>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</si>
  <si>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</si>
  <si>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</si>
  <si>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</si>
  <si>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</si>
  <si>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</si>
  <si>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</si>
  <si>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</si>
  <si>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</si>
  <si>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</si>
  <si>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</si>
  <si>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</si>
  <si>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</si>
  <si>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</si>
  <si>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</si>
  <si>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</si>
  <si>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</si>
  <si>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</si>
  <si>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</si>
  <si>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</si>
  <si>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</si>
  <si>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</si>
  <si>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</si>
  <si>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</si>
  <si>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</si>
  <si>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</si>
  <si>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</si>
  <si>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</si>
  <si>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</si>
  <si>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</si>
  <si>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</si>
  <si>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</si>
  <si>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</si>
  <si>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</si>
  <si>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</si>
  <si>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</si>
  <si>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</si>
  <si>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</si>
  <si>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</si>
  <si>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</si>
  <si>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</si>
  <si>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</si>
  <si>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</si>
  <si>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</si>
  <si>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</si>
  <si>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</si>
  <si>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</si>
  <si>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</si>
  <si>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</si>
  <si>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</si>
  <si>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</si>
  <si>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</si>
  <si>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</si>
  <si>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</si>
  <si>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</si>
  <si>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</si>
  <si>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</si>
  <si>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</si>
  <si>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</si>
  <si>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</si>
  <si>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</si>
  <si>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</si>
  <si>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</si>
  <si>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</si>
  <si>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</si>
  <si>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</si>
  <si>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</si>
  <si>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</si>
  <si>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</si>
  <si>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</si>
  <si>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</si>
  <si>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</si>
  <si>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</si>
  <si>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</si>
  <si>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</si>
  <si>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</si>
  <si>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</si>
  <si>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</si>
  <si>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</si>
  <si>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</si>
  <si>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</si>
  <si>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</si>
  <si>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</si>
  <si>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</si>
  <si>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</si>
  <si>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</si>
  <si>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</si>
  <si>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</si>
  <si>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</si>
  <si>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</si>
  <si>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</si>
  <si>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</si>
  <si>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</si>
  <si>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</si>
  <si>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</si>
  <si>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</si>
  <si>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</si>
  <si>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</si>
  <si>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</si>
  <si>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</si>
  <si>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</si>
  <si>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</si>
  <si>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</si>
  <si>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</si>
  <si>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</si>
  <si>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</si>
  <si>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</si>
  <si>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</si>
  <si>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</si>
  <si>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</si>
  <si>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</si>
  <si>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</si>
  <si>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</si>
  <si>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</si>
  <si>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</si>
  <si>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</si>
  <si>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</si>
  <si>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</si>
  <si>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</si>
  <si>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</si>
  <si>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</si>
  <si>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</si>
  <si>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</si>
  <si>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</si>
  <si>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</si>
  <si>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</si>
  <si>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</si>
  <si>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</si>
  <si>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</si>
  <si>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</si>
  <si>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</si>
  <si>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</si>
  <si>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</si>
  <si>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</si>
  <si>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</si>
  <si>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</si>
  <si>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</si>
  <si>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</si>
  <si>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</si>
  <si>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</si>
  <si>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</si>
  <si>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</si>
  <si>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</si>
  <si>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</si>
  <si>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</si>
  <si>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</si>
  <si>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</si>
  <si>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</si>
  <si>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</si>
  <si>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</si>
  <si>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</si>
  <si>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</si>
  <si>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</si>
  <si>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</si>
  <si>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</si>
  <si>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</si>
  <si>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</si>
  <si>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</si>
  <si>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</si>
  <si>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</si>
  <si>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</si>
  <si>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</si>
  <si>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</si>
  <si>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</si>
  <si>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</si>
  <si>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</si>
  <si>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</si>
  <si>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</si>
  <si>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</si>
  <si>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</si>
  <si>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</si>
  <si>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</si>
  <si>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</si>
  <si>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</si>
  <si>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</si>
  <si>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</si>
  <si>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</si>
  <si>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</si>
  <si>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</si>
  <si>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</si>
  <si>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</si>
  <si>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</si>
  <si>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</si>
  <si>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</si>
  <si>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</si>
  <si>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</si>
  <si>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</si>
  <si>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</si>
  <si>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</si>
  <si>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</si>
  <si>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</si>
  <si>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</si>
  <si>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</si>
  <si>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</si>
  <si>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</si>
  <si>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</si>
  <si>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</si>
  <si>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</si>
  <si>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</si>
  <si>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</si>
  <si>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</si>
  <si>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</si>
  <si>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</si>
  <si>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</si>
  <si>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</si>
  <si>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</si>
  <si>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</si>
  <si>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</si>
  <si>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</si>
  <si>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</si>
  <si>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</si>
  <si>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</si>
  <si>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</si>
  <si>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</si>
  <si>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</si>
  <si>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</si>
  <si>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</si>
  <si>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</si>
  <si>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</si>
  <si>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</si>
  <si>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</si>
  <si>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</si>
  <si>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</si>
  <si>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</si>
  <si>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</si>
  <si>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</si>
  <si>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</si>
  <si>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</si>
  <si>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</si>
  <si>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</si>
  <si>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</si>
  <si>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</si>
  <si>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</si>
  <si>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</si>
  <si>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</si>
  <si>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</si>
  <si>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</si>
  <si>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</si>
  <si>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</si>
  <si>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</si>
  <si>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</si>
  <si>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</si>
  <si>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</si>
  <si>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</si>
  <si>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</si>
  <si>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</si>
  <si>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</si>
  <si>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</si>
  <si>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</si>
  <si>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</si>
  <si>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</si>
  <si>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</si>
  <si>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</si>
  <si>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</si>
  <si>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</si>
  <si>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</si>
  <si>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</si>
  <si>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</si>
  <si>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</si>
  <si>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</si>
  <si>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</si>
  <si>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</si>
  <si>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</si>
  <si>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</si>
  <si>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</si>
  <si>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</si>
  <si>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</si>
  <si>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</si>
  <si>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</si>
  <si>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</si>
  <si>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</si>
  <si>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</si>
  <si>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</si>
  <si>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</si>
  <si>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</si>
  <si>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</si>
  <si>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</si>
  <si>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</si>
  <si>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</si>
  <si>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</si>
  <si>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</si>
  <si>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</si>
  <si>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</si>
  <si>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</si>
  <si>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</si>
  <si>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</si>
  <si>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</si>
  <si>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</si>
  <si>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</si>
  <si>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</si>
  <si>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</si>
  <si>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</si>
  <si>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</si>
  <si>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</si>
  <si>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</si>
  <si>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</si>
  <si>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</si>
  <si>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</si>
  <si>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</si>
  <si>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</si>
  <si>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</si>
  <si>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</si>
  <si>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</si>
  <si>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</si>
  <si>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</si>
  <si>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</si>
  <si>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</si>
  <si>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</si>
  <si>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</si>
  <si>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</si>
  <si>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</si>
  <si>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</si>
  <si>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</si>
  <si>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</si>
  <si>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</si>
  <si>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</si>
  <si>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</si>
  <si>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</si>
  <si>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</si>
  <si>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</si>
  <si>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</si>
  <si>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</si>
  <si>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</si>
  <si>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</si>
  <si>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</si>
  <si>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</si>
  <si>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</si>
  <si>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</si>
  <si>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</si>
  <si>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</si>
  <si>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</si>
  <si>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</si>
  <si>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</si>
  <si>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</si>
  <si>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</si>
  <si>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</si>
  <si>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</si>
  <si>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</si>
  <si>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</si>
  <si>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</si>
  <si>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</si>
  <si>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</si>
  <si>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</si>
  <si>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</si>
  <si>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</si>
  <si>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</si>
  <si>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</si>
  <si>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</si>
  <si>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</si>
  <si>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</si>
  <si>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</si>
  <si>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</si>
  <si>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</si>
  <si>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</si>
  <si>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</si>
  <si>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</si>
  <si>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</si>
  <si>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</si>
  <si>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</si>
  <si>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</si>
  <si>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</si>
  <si>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</si>
  <si>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</si>
  <si>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</si>
  <si>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</si>
  <si>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</si>
  <si>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</si>
  <si>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</si>
  <si>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</si>
  <si>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</si>
  <si>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</si>
  <si>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</si>
  <si>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</si>
  <si>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</si>
  <si>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</si>
  <si>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</si>
  <si>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</si>
  <si>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</si>
  <si>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</si>
  <si>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</si>
  <si>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</si>
  <si>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</si>
  <si>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</si>
  <si>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</si>
  <si>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</si>
  <si>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</si>
  <si>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</si>
  <si>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</si>
  <si>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</si>
  <si>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</si>
  <si>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</si>
  <si>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</si>
  <si>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</si>
  <si>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</si>
  <si>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</si>
  <si>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</si>
  <si>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</si>
  <si>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</si>
  <si>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</si>
  <si>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</si>
  <si>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</si>
  <si>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</si>
  <si>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</si>
  <si>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</si>
  <si>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</si>
  <si>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</si>
  <si>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</si>
  <si>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</si>
  <si>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</si>
  <si>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</si>
  <si>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</si>
  <si>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</si>
  <si>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</si>
  <si>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</si>
  <si>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</si>
  <si>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</si>
  <si>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</si>
  <si>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</si>
  <si>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</si>
  <si>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</si>
  <si>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</si>
  <si>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</si>
  <si>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</si>
  <si>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</si>
  <si>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</si>
  <si>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</si>
  <si>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</si>
  <si>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</si>
  <si>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</si>
  <si>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</si>
  <si>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</si>
  <si>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</si>
  <si>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</si>
  <si>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</si>
  <si>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</si>
  <si>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</si>
  <si>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</si>
  <si>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</si>
  <si>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</si>
  <si>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</si>
  <si>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</si>
  <si>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</si>
  <si>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</si>
  <si>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</si>
  <si>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</si>
  <si>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</si>
  <si>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</si>
  <si>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</si>
  <si>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</si>
  <si>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</si>
  <si>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</si>
  <si>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</si>
  <si>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</si>
  <si>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</si>
  <si>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</si>
  <si>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</si>
  <si>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</si>
  <si>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</si>
  <si>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</si>
  <si>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</si>
  <si>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</si>
  <si>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</si>
  <si>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</si>
  <si>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</si>
  <si>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</si>
  <si>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</si>
  <si>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</si>
  <si>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</si>
  <si>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</si>
  <si>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</si>
  <si>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</si>
  <si>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</si>
  <si>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</si>
  <si>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</si>
  <si>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</si>
  <si>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</si>
  <si>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</si>
  <si>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</si>
  <si>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</si>
  <si>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</si>
  <si>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</si>
  <si>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</si>
  <si>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</si>
  <si>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</si>
  <si>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</si>
  <si>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</si>
  <si>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</si>
  <si>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</si>
  <si>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</si>
  <si>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</si>
  <si>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</si>
  <si>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</si>
  <si>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</si>
  <si>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</si>
  <si>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</si>
  <si>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</si>
  <si>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</si>
  <si>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</si>
  <si>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</si>
  <si>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</si>
  <si>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</si>
  <si>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</si>
  <si>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</si>
  <si>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</si>
  <si>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</si>
  <si>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</si>
  <si>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</si>
  <si>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</si>
  <si>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</si>
  <si>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</si>
  <si>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</si>
  <si>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</si>
  <si>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</si>
  <si>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</si>
  <si>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</si>
  <si>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</si>
  <si>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</si>
  <si>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</si>
  <si>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</si>
  <si>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</si>
  <si>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</si>
  <si>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</si>
  <si>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</si>
  <si>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</si>
  <si>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</si>
  <si>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</si>
  <si>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</si>
  <si>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</si>
  <si>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</si>
  <si>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</si>
  <si>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</si>
  <si>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</si>
  <si>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</si>
  <si>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</si>
  <si>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</si>
  <si>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</si>
  <si>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</si>
  <si>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</si>
  <si>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</si>
  <si>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</si>
  <si>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</si>
  <si>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</si>
  <si>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</si>
  <si>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</si>
  <si>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</si>
  <si>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</si>
  <si>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</si>
  <si>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</si>
  <si>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</si>
  <si>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</si>
  <si>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</si>
  <si>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</si>
  <si>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</si>
  <si>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</si>
  <si>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</si>
  <si>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</si>
  <si>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</si>
  <si>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</si>
  <si>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</si>
  <si>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</si>
  <si>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</si>
  <si>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</si>
  <si>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</si>
  <si>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</si>
  <si>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</si>
  <si>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</si>
  <si>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</si>
  <si>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</si>
  <si>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</si>
  <si>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</si>
  <si>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</si>
  <si>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</si>
  <si>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</si>
  <si>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</si>
  <si>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</si>
  <si>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</si>
  <si>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</si>
  <si>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</si>
  <si>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</si>
  <si>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</si>
  <si>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</si>
  <si>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</si>
  <si>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</si>
  <si>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</si>
  <si>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</si>
  <si>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</si>
  <si>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</si>
  <si>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</si>
  <si>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</si>
  <si>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</si>
  <si>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</si>
  <si>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</si>
  <si>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</si>
  <si>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</si>
  <si>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</si>
  <si>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</si>
  <si>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</si>
  <si>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</si>
  <si>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</si>
  <si>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</si>
  <si>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</si>
  <si>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</si>
  <si>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</si>
  <si>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</si>
  <si>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</si>
  <si>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</si>
  <si>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</si>
  <si>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</si>
  <si>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</si>
  <si>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</si>
  <si>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</si>
  <si>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</si>
  <si>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</si>
  <si>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</si>
  <si>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</si>
  <si>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</si>
  <si>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</si>
  <si>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</si>
  <si>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</si>
  <si>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</si>
  <si>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</si>
  <si>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</si>
  <si>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</si>
  <si>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</si>
  <si>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</si>
  <si>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</si>
  <si>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</si>
  <si>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</si>
  <si>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</si>
  <si>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</si>
  <si>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</si>
  <si>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</si>
  <si>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</si>
  <si>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</si>
  <si>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</si>
  <si>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</si>
  <si>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</si>
  <si>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</si>
  <si>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</si>
  <si>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</si>
  <si>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</si>
  <si>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</si>
  <si>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</si>
  <si>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</si>
  <si>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</si>
  <si>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</si>
  <si>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</si>
  <si>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</si>
  <si>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</si>
  <si>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</si>
  <si>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</si>
  <si>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</si>
  <si>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</si>
  <si>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</si>
  <si>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</si>
  <si>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</si>
  <si>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</si>
  <si>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</si>
  <si>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</si>
  <si>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</si>
  <si>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</si>
  <si>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</si>
  <si>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</si>
  <si>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</si>
  <si>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</si>
  <si>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</si>
  <si>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</si>
  <si>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</si>
  <si>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</si>
  <si>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</si>
  <si>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</si>
  <si>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</si>
  <si>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</si>
  <si>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</si>
  <si>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</si>
  <si>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</si>
  <si>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</si>
  <si>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</si>
  <si>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</si>
  <si>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</si>
  <si>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</si>
  <si>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</si>
  <si>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</si>
  <si>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</si>
  <si>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</si>
  <si>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</si>
  <si>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</si>
  <si>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</si>
  <si>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</si>
  <si>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</si>
  <si>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</si>
  <si>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</si>
  <si>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</si>
  <si>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</si>
  <si>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</si>
  <si>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</si>
  <si>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</si>
  <si>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</si>
  <si>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</si>
  <si>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</si>
  <si>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</si>
  <si>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</si>
  <si>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</si>
  <si>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</si>
  <si>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</si>
  <si>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</si>
  <si>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</si>
  <si>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</si>
  <si>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</si>
  <si>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</si>
  <si>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</si>
  <si>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</si>
  <si>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</si>
  <si>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</si>
  <si>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</si>
  <si>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</si>
  <si>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</si>
  <si>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</si>
  <si>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</si>
  <si>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</si>
  <si>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</si>
  <si>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</si>
  <si>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</si>
  <si>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</si>
  <si>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</si>
  <si>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</si>
  <si>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</si>
  <si>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</si>
  <si>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</si>
  <si>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</si>
  <si>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</si>
  <si>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</si>
  <si>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</si>
  <si>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</si>
  <si>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</si>
  <si>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</si>
  <si>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</si>
  <si>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</si>
  <si>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</si>
  <si>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</si>
  <si>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</si>
  <si>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</si>
  <si>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</si>
  <si>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</si>
  <si>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</si>
  <si>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</si>
  <si>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</si>
  <si>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</si>
  <si>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</si>
  <si>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</si>
  <si>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</si>
  <si>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</si>
  <si>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</si>
  <si>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</si>
  <si>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</si>
  <si>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</si>
  <si>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</si>
  <si>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</si>
  <si>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</si>
  <si>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</si>
  <si>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</si>
  <si>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</si>
  <si>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</si>
  <si>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</si>
  <si>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</si>
  <si>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</si>
  <si>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</si>
  <si>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</si>
  <si>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</si>
  <si>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</si>
  <si>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</si>
  <si>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</si>
  <si>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</si>
  <si>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</si>
  <si>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</si>
  <si>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</si>
  <si>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</si>
  <si>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</si>
  <si>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</si>
  <si>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</si>
  <si>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</si>
  <si>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</si>
  <si>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</si>
  <si>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</si>
  <si>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</si>
  <si>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</si>
  <si>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</si>
  <si>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</si>
  <si>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</si>
  <si>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</si>
  <si>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</si>
  <si>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</si>
  <si>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</si>
  <si>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</si>
  <si>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</si>
  <si>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</si>
  <si>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</si>
  <si>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</si>
  <si>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</si>
  <si>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</si>
  <si>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</si>
  <si>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</si>
  <si>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</si>
  <si>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</si>
  <si>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</si>
  <si>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</si>
  <si>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</si>
  <si>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</si>
  <si>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</si>
  <si>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</si>
  <si>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</si>
  <si>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</si>
  <si>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</si>
  <si>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</si>
  <si>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</si>
  <si>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</si>
  <si>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</si>
  <si>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</si>
  <si>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</si>
  <si>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</si>
  <si>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</si>
  <si>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</si>
  <si>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</si>
  <si>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</si>
  <si>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</si>
  <si>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</si>
  <si>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</si>
  <si>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</si>
  <si>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</si>
  <si>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</si>
  <si>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</si>
  <si>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</si>
  <si>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</si>
  <si>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</si>
  <si>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</si>
  <si>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</si>
  <si>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</si>
  <si>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</si>
  <si>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</si>
  <si>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</si>
  <si>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</si>
  <si>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</si>
  <si>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</si>
  <si>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</si>
  <si>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</si>
  <si>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</si>
  <si>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</si>
  <si>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</si>
  <si>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</si>
  <si>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</si>
  <si>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</si>
  <si>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</si>
  <si>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</si>
  <si>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</si>
  <si>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</si>
  <si>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</si>
  <si>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</si>
  <si>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</si>
  <si>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</si>
  <si>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</si>
  <si>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</si>
  <si>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</si>
  <si>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</si>
  <si>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</si>
  <si>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</si>
  <si>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</si>
  <si>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</si>
  <si>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</si>
  <si>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</si>
  <si>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</si>
  <si>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</si>
  <si>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</si>
  <si>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</si>
  <si>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</si>
  <si>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</si>
  <si>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</si>
  <si>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</si>
  <si>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</si>
  <si>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</si>
  <si>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</si>
  <si>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</si>
  <si>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</si>
  <si>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</si>
  <si>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</si>
  <si>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</si>
  <si>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</si>
  <si>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</si>
  <si>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</si>
  <si>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</si>
  <si>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</si>
  <si>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</si>
  <si>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</si>
  <si>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</si>
  <si>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</si>
  <si>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</si>
  <si>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</si>
  <si>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</si>
  <si>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</si>
  <si>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</si>
  <si>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</si>
  <si>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</si>
  <si>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</si>
  <si>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</si>
  <si>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</si>
  <si>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</si>
  <si>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</si>
  <si>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</si>
  <si>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</si>
  <si>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</si>
  <si>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</si>
  <si>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</si>
  <si>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</si>
  <si>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</si>
  <si>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</si>
  <si>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</si>
  <si>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</si>
  <si>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</si>
  <si>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</si>
  <si>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</si>
  <si>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</si>
  <si>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</si>
  <si>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</si>
  <si>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</si>
  <si>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</si>
  <si>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</si>
  <si>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</si>
  <si>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</si>
  <si>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</si>
  <si>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</si>
  <si>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</si>
  <si>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</si>
  <si>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</si>
  <si>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</si>
  <si>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</si>
  <si>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</si>
  <si>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</si>
  <si>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</si>
  <si>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</si>
  <si>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</si>
  <si>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</si>
  <si>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</si>
  <si>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</si>
  <si>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</si>
  <si>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</si>
  <si>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</si>
  <si>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</si>
  <si>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</si>
  <si>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</si>
  <si>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</si>
  <si>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</si>
  <si>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</si>
  <si>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</si>
  <si>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</si>
  <si>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</si>
  <si>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</si>
  <si>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</si>
  <si>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</si>
  <si>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</si>
  <si>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</si>
  <si>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</si>
  <si>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</si>
  <si>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</si>
  <si>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</si>
  <si>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</si>
  <si>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</si>
  <si>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</si>
  <si>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</si>
  <si>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</si>
  <si>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</si>
  <si>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</si>
  <si>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</si>
  <si>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</si>
  <si>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</si>
  <si>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</si>
  <si>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</si>
  <si>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</si>
  <si>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</si>
  <si>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</si>
  <si>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</si>
  <si>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</si>
  <si>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</si>
  <si>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</si>
  <si>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</si>
  <si>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</si>
  <si>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</si>
  <si>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</si>
  <si>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</si>
  <si>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</si>
  <si>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</si>
  <si>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</si>
  <si>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</si>
  <si>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</si>
  <si>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</si>
  <si>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</si>
  <si>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</si>
  <si>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</si>
  <si>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</si>
  <si>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</si>
  <si>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</si>
  <si>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</si>
  <si>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</si>
  <si>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</si>
  <si>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</si>
  <si>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</si>
  <si>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</si>
  <si>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</si>
  <si>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</si>
  <si>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</si>
  <si>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</si>
  <si>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</si>
  <si>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</si>
  <si>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</si>
  <si>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</si>
  <si>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</si>
  <si>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</si>
  <si>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</si>
  <si>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</si>
  <si>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</si>
  <si>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</si>
  <si>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</si>
  <si>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</si>
  <si>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</si>
  <si>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</si>
  <si>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</si>
  <si>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</si>
  <si>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</si>
  <si>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</si>
  <si>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</si>
  <si>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</si>
  <si>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</si>
  <si>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</si>
  <si>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</si>
  <si>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</si>
  <si>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</si>
  <si>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</si>
  <si>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</si>
  <si>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</si>
  <si>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</si>
  <si>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</si>
  <si>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</si>
  <si>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</si>
  <si>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</si>
  <si>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</si>
  <si>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</si>
  <si>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</si>
  <si>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</si>
  <si>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</si>
  <si>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</si>
  <si>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</si>
  <si>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</si>
  <si>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</si>
  <si>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</si>
  <si>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</si>
  <si>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</si>
  <si>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</si>
  <si>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</si>
  <si>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</si>
  <si>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</si>
  <si>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</si>
  <si>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</si>
  <si>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</si>
  <si>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</si>
  <si>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</si>
  <si>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</si>
  <si>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</si>
  <si>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</si>
  <si>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</si>
  <si>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</si>
  <si>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</si>
  <si>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</si>
  <si>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</si>
  <si>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</si>
  <si>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</si>
  <si>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</si>
  <si>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</si>
  <si>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</si>
  <si>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</si>
  <si>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</si>
  <si>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</si>
  <si>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</si>
  <si>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</si>
  <si>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</si>
  <si>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</si>
  <si>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</si>
  <si>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</si>
  <si>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</si>
  <si>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</si>
  <si>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</si>
  <si>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</si>
  <si>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</si>
  <si>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</si>
  <si>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</si>
  <si>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</si>
  <si>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</si>
  <si>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</si>
  <si>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</si>
  <si>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</si>
  <si>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</si>
  <si>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</si>
  <si>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</si>
  <si>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</si>
  <si>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</si>
  <si>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</si>
  <si>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</si>
  <si>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</si>
  <si>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</si>
  <si>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</si>
  <si>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</si>
  <si>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</si>
  <si>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</si>
  <si>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</si>
  <si>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</si>
  <si>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</si>
  <si>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</si>
  <si>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</si>
  <si>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</si>
  <si>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</si>
  <si>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</si>
  <si>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</si>
  <si>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</si>
  <si>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</si>
  <si>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</si>
  <si>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</si>
  <si>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</si>
  <si>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</si>
  <si>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</si>
  <si>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</si>
  <si>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</si>
  <si>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</si>
  <si>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</si>
  <si>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</si>
  <si>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</si>
  <si>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</si>
  <si>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</si>
  <si>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</si>
  <si>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</si>
  <si>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</si>
  <si>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</si>
  <si>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</si>
  <si>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</si>
  <si>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</si>
  <si>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</si>
  <si>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</si>
  <si>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</si>
  <si>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</si>
  <si>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</si>
  <si>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</si>
  <si>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</si>
  <si>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</si>
  <si>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</si>
  <si>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</si>
  <si>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</si>
  <si>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</si>
  <si>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</si>
  <si>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</si>
  <si>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</si>
  <si>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</si>
  <si>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</si>
  <si>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</si>
  <si>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</si>
  <si>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</si>
  <si>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</si>
  <si>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</si>
  <si>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</si>
  <si>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</si>
  <si>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</si>
  <si>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</si>
  <si>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</si>
  <si>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</si>
  <si>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</si>
  <si>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</si>
  <si>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</si>
  <si>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</si>
  <si>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</si>
  <si>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</si>
  <si>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</si>
  <si>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</si>
  <si>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</si>
  <si>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</si>
  <si>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</si>
  <si>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</si>
  <si>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</si>
  <si>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</si>
  <si>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</si>
  <si>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</si>
  <si>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</si>
  <si>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</si>
  <si>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</si>
  <si>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</si>
  <si>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</si>
  <si>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</si>
  <si>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</si>
  <si>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</si>
  <si>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</si>
  <si>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</si>
  <si>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</si>
  <si>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</si>
  <si>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</si>
  <si>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</si>
  <si>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</si>
  <si>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</si>
  <si>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</si>
  <si>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</si>
  <si>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</si>
  <si>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</si>
  <si>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</si>
  <si>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</si>
  <si>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</si>
  <si>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</si>
  <si>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</si>
  <si>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</si>
  <si>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</si>
  <si>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</si>
  <si>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</si>
  <si>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</si>
  <si>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</si>
  <si>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</si>
  <si>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</si>
  <si>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</si>
  <si>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</si>
  <si>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</si>
  <si>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</si>
  <si>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</si>
  <si>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</si>
  <si>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</si>
  <si>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</si>
  <si>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</si>
  <si>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</si>
  <si>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</si>
  <si>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</si>
  <si>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</si>
  <si>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</si>
  <si>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</si>
  <si>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</si>
  <si>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</si>
  <si>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</si>
  <si>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</si>
  <si>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</si>
  <si>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</si>
  <si>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</si>
  <si>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</si>
  <si>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</si>
  <si>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</si>
  <si>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</si>
  <si>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</si>
  <si>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</si>
  <si>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</si>
  <si>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</si>
  <si>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</si>
  <si>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</si>
  <si>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</si>
  <si>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</si>
  <si>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</si>
  <si>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</si>
  <si>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</si>
  <si>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</si>
  <si>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</si>
  <si>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</si>
  <si>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</si>
  <si>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</si>
  <si>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</si>
  <si>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</si>
  <si>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</si>
  <si>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</si>
  <si>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</si>
  <si>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</si>
  <si>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</si>
  <si>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</si>
  <si>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</si>
  <si>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</si>
  <si>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</si>
  <si>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</si>
  <si>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</si>
  <si>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</si>
  <si>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</si>
  <si>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</si>
  <si>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</si>
  <si>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</si>
  <si>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</si>
  <si>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</si>
  <si>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</si>
  <si>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</si>
  <si>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</si>
  <si>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</si>
  <si>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</si>
  <si>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</si>
  <si>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</si>
  <si>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</si>
  <si>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</si>
  <si>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</si>
  <si>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</si>
  <si>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</si>
  <si>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</si>
  <si>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</si>
  <si>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</si>
  <si>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</si>
  <si>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</si>
  <si>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</si>
  <si>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</si>
  <si>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</si>
  <si>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</si>
  <si>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</si>
  <si>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</si>
  <si>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</si>
  <si>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</si>
  <si>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</si>
  <si>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</si>
  <si>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</si>
  <si>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</si>
  <si>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</si>
  <si>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</si>
  <si>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</si>
  <si>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</si>
  <si>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</si>
  <si>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</si>
  <si>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</si>
  <si>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</si>
  <si>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</si>
  <si>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</si>
  <si>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</si>
  <si>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</si>
  <si>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</si>
  <si>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</si>
  <si>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</si>
  <si>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</si>
  <si>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</si>
  <si>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</si>
  <si>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</si>
  <si>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</si>
  <si>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</si>
  <si>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</si>
  <si>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</si>
  <si>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</si>
  <si>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</si>
  <si>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</si>
  <si>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</si>
  <si>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</si>
  <si>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</si>
  <si>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</si>
  <si>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</si>
  <si>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</si>
  <si>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</si>
  <si>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</si>
  <si>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</si>
  <si>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</si>
  <si>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</si>
  <si>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</si>
  <si>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</si>
  <si>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</si>
  <si>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</si>
  <si>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</si>
  <si>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</si>
  <si>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</si>
  <si>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</si>
  <si>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</si>
  <si>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</si>
  <si>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</si>
  <si>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</si>
  <si>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</si>
  <si>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</si>
  <si>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</si>
  <si>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</si>
  <si>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</si>
  <si>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</si>
  <si>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</si>
  <si>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</si>
  <si>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</si>
  <si>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</si>
  <si>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</si>
  <si>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</si>
  <si>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</si>
  <si>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</si>
  <si>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</si>
  <si>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</si>
  <si>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</si>
  <si>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</si>
  <si>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</si>
  <si>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</si>
  <si>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</si>
  <si>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</si>
  <si>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</si>
  <si>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</si>
  <si>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</si>
  <si>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</si>
  <si>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</si>
  <si>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</si>
  <si>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</si>
  <si>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</si>
  <si>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</si>
  <si>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</si>
  <si>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</si>
  <si>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</si>
  <si>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</si>
  <si>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</si>
  <si>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</si>
  <si>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</si>
  <si>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</si>
  <si>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</si>
  <si>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</si>
  <si>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</si>
  <si>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</si>
  <si>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</si>
  <si>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</si>
  <si>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</si>
  <si>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</si>
  <si>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</si>
  <si>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</si>
  <si>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</si>
  <si>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</si>
  <si>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</si>
  <si>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</si>
  <si>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</si>
  <si>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</si>
  <si>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</si>
  <si>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</si>
  <si>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</si>
  <si>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</si>
  <si>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</si>
  <si>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</si>
  <si>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</si>
  <si>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</si>
  <si>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</si>
  <si>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</si>
  <si>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</si>
  <si>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</si>
  <si>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</si>
  <si>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</si>
  <si>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</si>
  <si>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</si>
  <si>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</si>
  <si>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</si>
  <si>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</si>
  <si>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</si>
  <si>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</si>
  <si>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</si>
  <si>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</si>
  <si>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</si>
  <si>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</si>
  <si>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</si>
  <si>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</si>
  <si>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</si>
  <si>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</si>
  <si>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</si>
  <si>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</si>
  <si>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</si>
  <si>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</si>
  <si>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</si>
  <si>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</si>
  <si>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</si>
  <si>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</si>
  <si>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</si>
  <si>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</si>
  <si>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</si>
  <si>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</si>
  <si>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</si>
  <si>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</si>
  <si>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</si>
  <si>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</si>
  <si>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</si>
  <si>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</si>
  <si>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</si>
  <si>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</si>
  <si>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</si>
  <si>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</si>
  <si>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</si>
  <si>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</si>
  <si>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</si>
  <si>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</si>
  <si>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</si>
  <si>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</si>
  <si>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</si>
  <si>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</si>
  <si>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</si>
  <si>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</si>
  <si>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</si>
  <si>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</si>
  <si>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</si>
  <si>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</si>
  <si>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</si>
  <si>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</si>
  <si>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</si>
  <si>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</si>
  <si>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</si>
  <si>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</si>
  <si>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</si>
  <si>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</si>
  <si>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</si>
  <si>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</si>
  <si>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</si>
  <si>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</si>
  <si>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</si>
  <si>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</si>
  <si>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</si>
  <si>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</si>
  <si>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</si>
  <si>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</si>
  <si>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</si>
  <si>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</si>
  <si>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</si>
  <si>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</si>
  <si>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</si>
  <si>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</si>
  <si>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</si>
  <si>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</si>
  <si>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</si>
  <si>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</si>
  <si>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</si>
  <si>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</si>
  <si>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</si>
  <si>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</si>
  <si>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</si>
  <si>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</si>
  <si>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</si>
  <si>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</si>
  <si>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</si>
  <si>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</si>
  <si>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</si>
  <si>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</si>
  <si>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</si>
  <si>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</si>
  <si>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</si>
  <si>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</si>
  <si>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</si>
  <si>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</si>
  <si>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</si>
  <si>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</si>
  <si>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</si>
  <si>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</si>
  <si>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</si>
  <si>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</si>
  <si>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</si>
  <si>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</si>
  <si>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</si>
  <si>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</si>
  <si>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</si>
  <si>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</si>
  <si>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</si>
  <si>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</si>
  <si>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</si>
  <si>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</si>
  <si>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</si>
  <si>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</si>
  <si>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</si>
  <si>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</si>
  <si>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</si>
  <si>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</si>
  <si>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</si>
  <si>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</si>
  <si>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</si>
  <si>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</si>
  <si>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</si>
  <si>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</si>
  <si>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</si>
  <si>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</si>
  <si>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</si>
  <si>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</si>
  <si>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</si>
  <si>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</si>
  <si>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</si>
  <si>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</si>
  <si>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</si>
  <si>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</si>
  <si>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</si>
  <si>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</si>
  <si>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</si>
  <si>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</si>
  <si>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</si>
  <si>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</si>
  <si>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</si>
  <si>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</si>
  <si>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</si>
  <si>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</si>
  <si>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</si>
  <si>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</si>
  <si>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</si>
  <si>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</si>
  <si>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</si>
  <si>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</si>
  <si>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</si>
  <si>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</si>
  <si>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</si>
  <si>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</si>
  <si>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</si>
  <si>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</si>
  <si>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</si>
  <si>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</si>
  <si>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</si>
  <si>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</si>
  <si>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</si>
  <si>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</si>
  <si>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</si>
  <si>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</si>
  <si>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</si>
  <si>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</si>
  <si>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</si>
  <si>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</si>
  <si>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</si>
  <si>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</si>
  <si>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</si>
  <si>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</si>
  <si>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</si>
  <si>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</si>
  <si>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</si>
  <si>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</si>
  <si>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</si>
  <si>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</si>
  <si>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</si>
  <si>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</si>
  <si>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</si>
  <si>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</si>
  <si>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</si>
  <si>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</si>
  <si>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</si>
  <si>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</si>
  <si>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</si>
  <si>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</si>
  <si>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</si>
  <si>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</si>
  <si>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</si>
  <si>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</si>
  <si>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</si>
  <si>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</si>
  <si>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</si>
  <si>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</si>
  <si>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</si>
  <si>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</si>
  <si>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</si>
  <si>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</si>
  <si>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</si>
  <si>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</si>
  <si>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</si>
  <si>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</si>
  <si>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</si>
  <si>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</si>
  <si>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</si>
  <si>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</si>
  <si>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</si>
  <si>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</si>
  <si>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</si>
  <si>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</si>
  <si>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</si>
  <si>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</si>
  <si>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</si>
  <si>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</si>
  <si>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</si>
  <si>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</si>
  <si>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</si>
  <si>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</si>
  <si>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</si>
  <si>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</si>
  <si>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</si>
  <si>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</si>
  <si>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</si>
  <si>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</si>
  <si>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</si>
  <si>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</si>
  <si>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</si>
  <si>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</si>
  <si>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</si>
  <si>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</si>
  <si>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</si>
  <si>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</si>
  <si>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</si>
  <si>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</si>
  <si>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</si>
  <si>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</si>
  <si>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</si>
  <si>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</si>
  <si>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</si>
  <si>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</si>
  <si>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</si>
  <si>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</si>
  <si>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</si>
  <si>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</si>
  <si>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</si>
  <si>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</si>
  <si>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</si>
  <si>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</si>
  <si>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</si>
  <si>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</si>
  <si>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</si>
  <si>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</si>
  <si>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</si>
  <si>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</si>
  <si>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</si>
  <si>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</si>
  <si>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</si>
  <si>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</si>
  <si>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</si>
  <si>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</si>
  <si>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</si>
  <si>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</si>
  <si>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</si>
  <si>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</si>
  <si>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</si>
  <si>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</si>
  <si>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</si>
  <si>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</si>
  <si>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</si>
  <si>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</si>
  <si>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</si>
  <si>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</si>
  <si>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</si>
  <si>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</si>
  <si>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</si>
  <si>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</si>
  <si>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</si>
  <si>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</si>
  <si>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</si>
  <si>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</si>
  <si>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</si>
  <si>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</si>
  <si>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</si>
  <si>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</si>
  <si>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</si>
  <si>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</si>
  <si>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</si>
  <si>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</si>
  <si>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</si>
  <si>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</si>
  <si>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</si>
  <si>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</si>
  <si>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</si>
  <si>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</si>
  <si>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</si>
  <si>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</si>
  <si>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</si>
  <si>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</si>
  <si>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</si>
  <si>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</si>
  <si>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</si>
  <si>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</si>
  <si>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</si>
  <si>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</si>
  <si>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</si>
  <si>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</si>
  <si>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</si>
  <si>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</si>
  <si>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</si>
  <si>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</si>
  <si>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</si>
  <si>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</si>
  <si>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</si>
  <si>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</si>
  <si>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</si>
  <si>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</si>
  <si>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</si>
  <si>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</si>
  <si>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</si>
  <si>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</si>
  <si>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</si>
  <si>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</si>
  <si>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</si>
  <si>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</si>
  <si>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</si>
  <si>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</si>
  <si>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</si>
  <si>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</si>
  <si>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</si>
  <si>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</si>
  <si>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</si>
  <si>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</si>
  <si>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</si>
  <si>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</si>
  <si>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</si>
  <si>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</si>
  <si>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</si>
  <si>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</si>
  <si>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</si>
  <si>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</si>
  <si>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</si>
  <si>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</si>
  <si>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</si>
  <si>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</si>
  <si>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</si>
  <si>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</si>
  <si>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</si>
  <si>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</si>
  <si>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</si>
  <si>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</si>
  <si>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</si>
  <si>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</si>
  <si>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</si>
  <si>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</si>
  <si>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</si>
  <si>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</si>
  <si>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</si>
  <si>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</si>
  <si>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</si>
  <si>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</si>
  <si>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</si>
  <si>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</si>
  <si>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</si>
  <si>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</si>
  <si>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</si>
  <si>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</si>
  <si>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</si>
  <si>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</si>
  <si>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</si>
  <si>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</si>
  <si>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</si>
  <si>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</si>
  <si>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</si>
  <si>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</si>
  <si>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</si>
  <si>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</si>
  <si>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</si>
  <si>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</si>
  <si>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</si>
  <si>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</si>
  <si>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</si>
  <si>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</si>
  <si>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</si>
  <si>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</si>
  <si>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</si>
  <si>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</si>
  <si>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</si>
  <si>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</si>
  <si>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</si>
  <si>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</si>
  <si>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</si>
  <si>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</si>
  <si>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</si>
  <si>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</si>
  <si>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</si>
  <si>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</si>
  <si>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</si>
  <si>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</si>
  <si>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</si>
  <si>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</si>
  <si>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</si>
  <si>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</si>
  <si>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</si>
  <si>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</si>
  <si>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</si>
  <si>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</si>
  <si>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</si>
  <si>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</si>
  <si>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</si>
  <si>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</si>
  <si>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</si>
  <si>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</si>
  <si>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</si>
  <si>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</si>
  <si>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</si>
  <si>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</si>
  <si>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</si>
  <si>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</si>
  <si>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</si>
  <si>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</si>
  <si>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</si>
  <si>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</si>
  <si>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</si>
  <si>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</si>
  <si>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</si>
  <si>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</si>
  <si>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</si>
  <si>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</si>
  <si>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</si>
  <si>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</si>
  <si>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</si>
  <si>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</si>
  <si>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</si>
  <si>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</si>
  <si>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</si>
  <si>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</si>
  <si>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</si>
  <si>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</si>
  <si>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</si>
  <si>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</si>
  <si>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</si>
  <si>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</si>
  <si>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</si>
  <si>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</si>
  <si>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</si>
  <si>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</si>
  <si>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</si>
  <si>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</si>
  <si>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</si>
  <si>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</si>
  <si>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</si>
  <si>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</si>
  <si>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</si>
  <si>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</si>
  <si>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</si>
  <si>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</si>
  <si>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</si>
  <si>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</si>
  <si>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</si>
  <si>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</si>
  <si>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</si>
  <si>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</si>
  <si>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</si>
  <si>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</si>
  <si>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</si>
  <si>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</si>
  <si>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</si>
  <si>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</si>
  <si>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</si>
  <si>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</si>
  <si>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</si>
  <si>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</si>
  <si>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</si>
  <si>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</si>
  <si>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</si>
  <si>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</si>
  <si>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</si>
  <si>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</si>
  <si>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</si>
  <si>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</si>
  <si>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</si>
  <si>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</si>
  <si>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</si>
  <si>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</si>
  <si>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</si>
  <si>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</si>
  <si>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</si>
  <si>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</si>
  <si>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</si>
  <si>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</si>
  <si>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</si>
  <si>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</si>
  <si>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</si>
  <si>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</si>
  <si>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</si>
  <si>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</si>
  <si>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</si>
  <si>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</si>
  <si>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</si>
  <si>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</si>
  <si>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</si>
  <si>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</si>
  <si>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</si>
  <si>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</si>
  <si>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</si>
  <si>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</si>
  <si>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</si>
  <si>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</si>
  <si>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</si>
  <si>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</si>
  <si>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</si>
  <si>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</si>
  <si>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</si>
  <si>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</si>
  <si>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</si>
  <si>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</si>
  <si>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</si>
  <si>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</si>
  <si>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</si>
  <si>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</si>
  <si>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</si>
  <si>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</si>
  <si>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</si>
  <si>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</si>
  <si>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</si>
  <si>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</si>
  <si>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</si>
  <si>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</si>
  <si>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</si>
  <si>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</si>
  <si>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</si>
  <si>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</si>
  <si>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</si>
  <si>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</si>
  <si>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</si>
  <si>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</si>
  <si>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</si>
  <si>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</si>
  <si>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</si>
  <si>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</si>
  <si>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</si>
  <si>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</si>
  <si>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</si>
  <si>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</si>
  <si>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</si>
  <si>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</si>
  <si>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</si>
  <si>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</si>
  <si>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</si>
  <si>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</si>
  <si>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</si>
  <si>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</si>
  <si>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</si>
  <si>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</si>
  <si>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</si>
  <si>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</si>
  <si>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</si>
  <si>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</si>
  <si>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</si>
  <si>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</si>
  <si>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</si>
  <si>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</si>
  <si>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</si>
  <si>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</si>
  <si>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</si>
  <si>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</si>
  <si>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</si>
  <si>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</si>
  <si>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</si>
  <si>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</si>
  <si>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</si>
  <si>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</si>
  <si>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</si>
  <si>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</si>
  <si>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</si>
  <si>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</si>
  <si>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</si>
  <si>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</si>
  <si>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</si>
  <si>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</si>
  <si>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</si>
  <si>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</si>
  <si>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</si>
  <si>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</si>
  <si>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</si>
  <si>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</si>
  <si>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</si>
  <si>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</si>
  <si>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</si>
  <si>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</si>
  <si>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</si>
  <si>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</si>
  <si>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</si>
  <si>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</si>
  <si>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</si>
  <si>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</si>
  <si>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</si>
  <si>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</si>
  <si>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</si>
  <si>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</si>
  <si>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</si>
  <si>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</si>
  <si>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</si>
  <si>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</si>
  <si>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</si>
  <si>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</si>
  <si>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</si>
  <si>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</si>
  <si>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</si>
  <si>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</si>
  <si>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</si>
  <si>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</si>
  <si>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</si>
  <si>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</si>
  <si>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</si>
  <si>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</si>
  <si>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</si>
  <si>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</si>
  <si>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</si>
  <si>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</si>
  <si>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</si>
  <si>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</si>
  <si>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</si>
  <si>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</si>
  <si>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</si>
  <si>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</si>
  <si>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</si>
  <si>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</si>
  <si>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</si>
  <si>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</si>
  <si>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</si>
  <si>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</si>
  <si>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</si>
  <si>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</si>
  <si>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</si>
  <si>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</si>
  <si>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</si>
  <si>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</si>
  <si>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</si>
  <si>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</si>
  <si>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</si>
  <si>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</si>
  <si>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</si>
  <si>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</si>
  <si>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</si>
  <si>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</si>
  <si>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</si>
  <si>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</si>
  <si>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</si>
  <si>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</si>
  <si>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</si>
  <si>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</si>
  <si>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</si>
  <si>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</si>
  <si>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</si>
  <si>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</si>
  <si>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</si>
  <si>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</si>
  <si>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</si>
  <si>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</si>
  <si>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</si>
  <si>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</si>
  <si>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</si>
  <si>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</si>
  <si>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</si>
  <si>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</si>
  <si>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</si>
  <si>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</si>
  <si>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</si>
  <si>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</si>
  <si>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</si>
  <si>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</si>
  <si>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</si>
  <si>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</si>
  <si>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</si>
  <si>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</si>
  <si>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</si>
  <si>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</si>
  <si>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</si>
  <si>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</si>
  <si>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</si>
  <si>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</si>
  <si>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</si>
  <si>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</si>
  <si>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</si>
  <si>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</si>
  <si>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</si>
  <si>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</si>
  <si>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</si>
  <si>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</si>
  <si>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</si>
  <si>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</si>
  <si>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</si>
  <si>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</si>
  <si>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</si>
  <si>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</si>
  <si>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</si>
  <si>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</si>
  <si>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</si>
  <si>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</si>
  <si>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</si>
  <si>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</si>
  <si>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</si>
  <si>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</si>
  <si>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</si>
  <si>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</si>
  <si>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</si>
  <si>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</si>
  <si>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</si>
  <si>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</si>
  <si>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</si>
  <si>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</si>
  <si>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</si>
  <si>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</si>
  <si>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</si>
  <si>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</si>
  <si>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</si>
  <si>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</si>
  <si>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</si>
  <si>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</si>
  <si>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</si>
  <si>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</si>
  <si>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</si>
  <si>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</si>
  <si>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</si>
  <si>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</si>
  <si>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</si>
  <si>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</si>
  <si>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</si>
  <si>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</si>
  <si>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</si>
  <si>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</si>
  <si>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</si>
  <si>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</si>
  <si>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</si>
  <si>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</si>
  <si>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</si>
  <si>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</si>
  <si>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</si>
  <si>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</si>
  <si>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</si>
  <si>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</si>
  <si>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</si>
  <si>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</si>
  <si>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</si>
  <si>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</si>
  <si>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</si>
  <si>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</si>
  <si>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</si>
  <si>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</si>
  <si>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</si>
  <si>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</si>
  <si>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</si>
  <si>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</si>
  <si>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</si>
  <si>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</si>
  <si>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</si>
  <si>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</si>
  <si>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</si>
  <si>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</si>
  <si>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</si>
  <si>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</si>
  <si>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</si>
  <si>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</si>
  <si>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</si>
  <si>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</si>
  <si>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</si>
  <si>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</si>
  <si>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</si>
  <si>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</si>
  <si>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</si>
  <si>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</si>
  <si>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</si>
  <si>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</si>
  <si>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</si>
  <si>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</si>
  <si>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</si>
  <si>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</si>
  <si>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</si>
  <si>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</si>
  <si>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</si>
  <si>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</si>
  <si>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</si>
  <si>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</si>
  <si>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</si>
  <si>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</si>
  <si>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</si>
  <si>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</si>
  <si>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</si>
  <si>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</si>
  <si>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</si>
  <si>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</si>
  <si>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</si>
  <si>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</si>
  <si>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</si>
  <si>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</si>
  <si>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</si>
  <si>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</si>
  <si>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</si>
  <si>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</si>
  <si>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</si>
  <si>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</si>
  <si>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</si>
  <si>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</si>
  <si>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</si>
  <si>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</si>
  <si>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</si>
  <si>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</si>
  <si>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</si>
  <si>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</si>
  <si>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</si>
  <si>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</si>
  <si>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</si>
  <si>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</si>
  <si>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</si>
  <si>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</si>
  <si>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</si>
  <si>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</si>
  <si>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</si>
  <si>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</si>
  <si>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</si>
  <si>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</si>
  <si>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</si>
  <si>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</si>
  <si>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</si>
  <si>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</si>
  <si>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</si>
  <si>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</si>
  <si>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</si>
  <si>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</si>
  <si>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</si>
  <si>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</si>
  <si>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</si>
  <si>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</si>
  <si>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</si>
  <si>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</si>
  <si>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</si>
  <si>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</si>
  <si>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</si>
  <si>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</si>
  <si>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</si>
  <si>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</si>
  <si>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</si>
  <si>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</si>
  <si>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</si>
  <si>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</si>
  <si>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</si>
  <si>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</si>
  <si>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</si>
  <si>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</si>
  <si>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</si>
  <si>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</si>
  <si>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</si>
  <si>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</si>
  <si>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</si>
  <si>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</si>
  <si>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</si>
  <si>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</si>
  <si>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</si>
  <si>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</si>
  <si>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</si>
  <si>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</si>
  <si>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</si>
  <si>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</si>
  <si>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</si>
  <si>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</si>
  <si>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</si>
  <si>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</si>
  <si>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</si>
  <si>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</si>
  <si>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</si>
  <si>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</si>
  <si>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</si>
  <si>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</si>
  <si>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</si>
  <si>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</si>
  <si>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</si>
  <si>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</si>
  <si>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</si>
  <si>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</si>
  <si>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</si>
  <si>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</si>
  <si>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</si>
  <si>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</si>
  <si>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</si>
  <si>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</si>
  <si>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</si>
  <si>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</si>
  <si>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</si>
  <si>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</si>
  <si>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</si>
  <si>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</si>
  <si>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</si>
  <si>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</si>
  <si>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</si>
  <si>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</si>
  <si>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</si>
  <si>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</si>
  <si>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</si>
  <si>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</si>
  <si>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</si>
  <si>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</si>
  <si>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</si>
  <si>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</si>
  <si>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</si>
  <si>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</si>
  <si>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</si>
  <si>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</si>
  <si>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</si>
  <si>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</si>
  <si>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</si>
  <si>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</si>
  <si>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</si>
  <si>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</si>
  <si>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</si>
  <si>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</si>
  <si>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</si>
  <si>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</si>
  <si>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</si>
  <si>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</si>
  <si>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</si>
  <si>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</si>
  <si>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</si>
  <si>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</si>
  <si>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</si>
  <si>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</si>
  <si>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</si>
  <si>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</si>
  <si>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</si>
  <si>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</si>
  <si>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</si>
  <si>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</si>
  <si>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</si>
  <si>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</si>
  <si>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</si>
  <si>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</si>
  <si>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</si>
  <si>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</si>
  <si>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</si>
  <si>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</si>
  <si>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</si>
  <si>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</si>
  <si>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</si>
  <si>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</si>
  <si>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</si>
  <si>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</si>
  <si>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</si>
  <si>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</si>
  <si>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</si>
  <si>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</si>
  <si>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</si>
  <si>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</si>
  <si>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</si>
  <si>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</si>
  <si>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</si>
  <si>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</si>
  <si>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</si>
  <si>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</si>
  <si>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</si>
  <si>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</si>
  <si>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</si>
  <si>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</si>
  <si>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</si>
  <si>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</si>
  <si>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</si>
  <si>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</si>
  <si>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</si>
  <si>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</si>
  <si>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</si>
  <si>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</si>
  <si>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</si>
  <si>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</si>
  <si>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</si>
  <si>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</si>
  <si>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</si>
  <si>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</si>
  <si>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</si>
  <si>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</si>
  <si>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</si>
  <si>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</si>
  <si>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</si>
  <si>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</si>
  <si>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</si>
  <si>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</si>
  <si>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</si>
  <si>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</si>
  <si>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</si>
  <si>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</si>
  <si>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</si>
  <si>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</si>
  <si>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</si>
  <si>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</si>
  <si>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</si>
  <si>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</si>
  <si>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</si>
  <si>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</si>
  <si>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</si>
  <si>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</si>
  <si>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</si>
  <si>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</si>
  <si>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</si>
  <si>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</si>
  <si>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</si>
  <si>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</si>
  <si>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</si>
  <si>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</si>
  <si>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</si>
  <si>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</si>
  <si>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</si>
  <si>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</si>
  <si>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</si>
  <si>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</si>
  <si>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</si>
  <si>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</si>
  <si>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</si>
  <si>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</si>
  <si>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</si>
  <si>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</si>
  <si>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</si>
  <si>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</si>
  <si>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</si>
  <si>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</si>
  <si>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</si>
  <si>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</si>
  <si>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</si>
  <si>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</si>
  <si>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</si>
  <si>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</si>
  <si>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</si>
  <si>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</si>
  <si>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</si>
  <si>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</si>
  <si>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</si>
  <si>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</si>
  <si>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</si>
  <si>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</si>
  <si>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</si>
  <si>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</si>
  <si>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</si>
  <si>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</si>
  <si>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</si>
  <si>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</si>
  <si>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</si>
  <si>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</si>
  <si>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</si>
  <si>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</si>
  <si>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</si>
  <si>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</si>
  <si>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</si>
  <si>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</si>
  <si>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</si>
  <si>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</si>
  <si>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</si>
  <si>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</si>
  <si>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</si>
  <si>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</si>
  <si>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</si>
  <si>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</si>
  <si>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</si>
  <si>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</si>
  <si>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</si>
  <si>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</si>
  <si>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</si>
  <si>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</si>
  <si>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</si>
  <si>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</si>
  <si>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</si>
  <si>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</si>
  <si>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</si>
  <si>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</si>
  <si>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</si>
  <si>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</si>
  <si>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</si>
  <si>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</si>
  <si>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</si>
  <si>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</si>
  <si>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</si>
  <si>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</si>
  <si>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</si>
  <si>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</si>
  <si>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</si>
  <si>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</si>
  <si>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</si>
  <si>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</si>
  <si>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</si>
  <si>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</si>
  <si>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</si>
  <si>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</si>
  <si>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</si>
  <si>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</si>
  <si>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</si>
  <si>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</si>
  <si>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</si>
  <si>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</si>
  <si>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</si>
  <si>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</si>
  <si>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</si>
  <si>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</si>
  <si>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</si>
  <si>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</si>
  <si>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</si>
  <si>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</si>
  <si>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</si>
  <si>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</si>
  <si>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</si>
  <si>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</si>
  <si>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</si>
  <si>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</si>
  <si>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</si>
  <si>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</si>
  <si>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</si>
  <si>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</si>
  <si>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</si>
  <si>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</si>
  <si>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</si>
  <si>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</si>
  <si>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</si>
  <si>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</si>
  <si>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</si>
  <si>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</si>
  <si>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</si>
  <si>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</si>
  <si>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</si>
  <si>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</si>
  <si>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</si>
  <si>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</si>
  <si>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</si>
  <si>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</si>
  <si>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</si>
  <si>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</si>
  <si>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</si>
  <si>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</si>
  <si>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</si>
  <si>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</si>
  <si>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</si>
  <si>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</si>
  <si>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</si>
  <si>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</si>
  <si>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</si>
  <si>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</si>
  <si>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</si>
  <si>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</si>
  <si>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</si>
  <si>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</si>
  <si>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</si>
  <si>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</si>
  <si>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</si>
  <si>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</si>
  <si>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</si>
  <si>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</si>
  <si>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</si>
  <si>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</si>
  <si>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</si>
  <si>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</si>
  <si>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</si>
  <si>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</si>
  <si>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</si>
  <si>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</si>
  <si>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</si>
  <si>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</si>
  <si>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</si>
  <si>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</si>
  <si>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</si>
  <si>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</si>
  <si>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</si>
  <si>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</si>
  <si>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</si>
  <si>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</si>
  <si>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</si>
  <si>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</si>
  <si>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</si>
  <si>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</si>
  <si>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</si>
  <si>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</si>
  <si>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</si>
  <si>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</si>
  <si>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</si>
  <si>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</si>
  <si>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</si>
  <si>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</si>
  <si>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</si>
  <si>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</si>
  <si>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</si>
  <si>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</si>
  <si>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</si>
  <si>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</si>
  <si>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</si>
  <si>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</si>
  <si>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</si>
  <si>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</si>
  <si>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</si>
  <si>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</si>
  <si>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</si>
  <si>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</si>
  <si>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</si>
  <si>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</si>
  <si>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</si>
  <si>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</si>
  <si>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</si>
  <si>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</si>
  <si>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</si>
  <si>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</si>
  <si>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</si>
  <si>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</si>
  <si>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</si>
  <si>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</si>
  <si>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</si>
  <si>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</si>
  <si>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</si>
  <si>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</si>
  <si>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</si>
  <si>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</si>
  <si>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</si>
  <si>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</si>
  <si>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</si>
  <si>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</si>
  <si>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</si>
  <si>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</si>
  <si>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</si>
  <si>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</si>
  <si>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</si>
  <si>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</si>
  <si>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</si>
  <si>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</si>
  <si>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</si>
  <si>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</si>
  <si>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</si>
  <si>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</si>
  <si>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</si>
  <si>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</si>
  <si>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</si>
  <si>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</si>
  <si>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</si>
  <si>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</si>
  <si>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</si>
  <si>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</si>
  <si>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</si>
  <si>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</si>
  <si>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</si>
  <si>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</si>
  <si>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</si>
  <si>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</si>
  <si>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</si>
  <si>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</si>
  <si>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</si>
  <si>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</si>
  <si>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</si>
  <si>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</si>
  <si>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</si>
  <si>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</si>
  <si>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</si>
  <si>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</si>
  <si>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</si>
  <si>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</si>
  <si>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</si>
  <si>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</si>
  <si>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</si>
  <si>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</si>
  <si>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</si>
  <si>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</si>
  <si>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</si>
  <si>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</si>
  <si>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</si>
  <si>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</si>
  <si>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</si>
  <si>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</si>
  <si>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</si>
  <si>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</si>
  <si>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</si>
  <si>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</si>
  <si>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</si>
  <si>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</si>
  <si>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</si>
  <si>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</si>
  <si>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</si>
  <si>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</si>
  <si>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</si>
  <si>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</si>
  <si>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</si>
  <si>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</si>
  <si>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</si>
  <si>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</si>
  <si>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</si>
  <si>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</si>
  <si>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</si>
  <si>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</si>
  <si>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</si>
  <si>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</si>
  <si>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</si>
  <si>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</si>
  <si>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</si>
  <si>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</si>
  <si>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</si>
  <si>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</si>
  <si>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</si>
  <si>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</si>
  <si>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</si>
  <si>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</si>
  <si>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</si>
  <si>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</si>
  <si>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</si>
  <si>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</si>
  <si>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</si>
  <si>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</si>
  <si>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</si>
  <si>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</si>
  <si>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</si>
  <si>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</si>
  <si>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</si>
  <si>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</si>
  <si>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</si>
  <si>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</si>
  <si>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</si>
  <si>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</si>
  <si>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</si>
  <si>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</si>
  <si>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</si>
  <si>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</si>
  <si>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</si>
  <si>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</si>
  <si>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</si>
  <si>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</si>
  <si>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</si>
  <si>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</si>
  <si>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</si>
  <si>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</si>
  <si>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</si>
  <si>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</si>
  <si>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</si>
  <si>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</si>
  <si>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</si>
  <si>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</si>
  <si>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</si>
  <si>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</si>
  <si>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</si>
  <si>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</si>
  <si>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</si>
  <si>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</si>
  <si>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</si>
  <si>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</si>
  <si>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</si>
  <si>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</si>
  <si>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</si>
  <si>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</si>
  <si>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</si>
  <si>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</si>
  <si>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</si>
  <si>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</si>
  <si>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</si>
  <si>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</si>
  <si>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</si>
  <si>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</si>
  <si>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</si>
  <si>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</si>
  <si>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</si>
  <si>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</si>
  <si>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</si>
  <si>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</si>
  <si>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</si>
  <si>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</si>
  <si>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</si>
  <si>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</si>
  <si>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</si>
  <si>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</si>
  <si>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</si>
  <si>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</si>
  <si>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</si>
  <si>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</si>
  <si>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</si>
  <si>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</si>
  <si>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</si>
  <si>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</si>
  <si>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</si>
  <si>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</si>
  <si>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</si>
  <si>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</si>
  <si>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</si>
  <si>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</si>
  <si>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</si>
  <si>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</si>
  <si>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</si>
  <si>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</si>
  <si>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</si>
  <si>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</si>
  <si>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</si>
  <si>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</si>
  <si>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</si>
  <si>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</si>
  <si>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</si>
  <si>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</si>
  <si>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</si>
  <si>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</si>
  <si>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</si>
  <si>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</si>
  <si>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</si>
  <si>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</si>
  <si>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</si>
  <si>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</si>
  <si>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</si>
  <si>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</si>
  <si>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</si>
  <si>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</si>
  <si>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</si>
  <si>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</si>
  <si>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</si>
  <si>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</si>
  <si>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</si>
  <si>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</si>
  <si>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</si>
  <si>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</si>
  <si>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</si>
  <si>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</si>
  <si>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</si>
  <si>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</si>
  <si>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</si>
  <si>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</si>
  <si>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</si>
  <si>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</si>
  <si>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</si>
  <si>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</si>
  <si>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</si>
  <si>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</si>
  <si>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</si>
  <si>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</si>
  <si>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</si>
  <si>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</si>
  <si>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</si>
  <si>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</si>
  <si>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</si>
  <si>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</si>
  <si>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</si>
  <si>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</si>
  <si>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</si>
  <si>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</si>
  <si>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</si>
  <si>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</si>
  <si>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</si>
  <si>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</si>
  <si>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</si>
  <si>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</si>
  <si>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</si>
  <si>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</si>
  <si>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</si>
  <si>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</si>
  <si>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</si>
  <si>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</si>
  <si>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</si>
  <si>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</si>
  <si>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</si>
  <si>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</si>
  <si>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</si>
  <si>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</si>
  <si>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</si>
  <si>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</si>
  <si>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</si>
  <si>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</si>
  <si>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</si>
  <si>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</si>
  <si>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</si>
  <si>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</si>
  <si>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</si>
  <si>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</si>
  <si>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</si>
  <si>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</si>
  <si>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</si>
  <si>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</si>
  <si>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</si>
  <si>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</si>
  <si>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</si>
  <si>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</si>
  <si>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</si>
  <si>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</si>
  <si>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</si>
  <si>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</si>
  <si>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</si>
  <si>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</si>
  <si>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</si>
  <si>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</si>
  <si>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</si>
  <si>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</si>
  <si>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</si>
  <si>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</si>
  <si>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</si>
  <si>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</si>
  <si>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</si>
  <si>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</si>
  <si>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</si>
  <si>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</si>
  <si>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</si>
  <si>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</si>
  <si>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</si>
  <si>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</si>
  <si>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</si>
  <si>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</si>
  <si>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</si>
  <si>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</si>
  <si>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</si>
  <si>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</si>
  <si>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</si>
  <si>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</si>
  <si>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</si>
  <si>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</si>
  <si>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</si>
  <si>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</si>
  <si>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</si>
  <si>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</si>
  <si>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</si>
  <si>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</si>
  <si>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</si>
  <si>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</si>
  <si>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</si>
  <si>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</si>
  <si>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</si>
  <si>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</si>
  <si>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</si>
  <si>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</si>
  <si>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</si>
  <si>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</si>
  <si>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</si>
  <si>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</si>
  <si>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</si>
  <si>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</si>
  <si>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</si>
  <si>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</si>
  <si>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</si>
  <si>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</si>
  <si>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</si>
  <si>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</si>
  <si>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</si>
  <si>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</si>
  <si>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</si>
  <si>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</si>
  <si>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</si>
  <si>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</si>
  <si>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</si>
  <si>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</si>
  <si>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</si>
  <si>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</si>
  <si>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</si>
  <si>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</si>
  <si>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</si>
  <si>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</si>
  <si>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</si>
  <si>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</si>
  <si>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</si>
  <si>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</si>
  <si>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</si>
  <si>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</si>
  <si>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</si>
  <si>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</si>
  <si>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</si>
  <si>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</si>
  <si>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</si>
  <si>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</si>
  <si>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</si>
  <si>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</si>
  <si>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</si>
  <si>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</si>
  <si>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</si>
  <si>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</si>
  <si>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</si>
  <si>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</si>
  <si>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</si>
  <si>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</si>
  <si>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</si>
  <si>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</si>
  <si>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</si>
  <si>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</si>
  <si>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</si>
  <si>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</si>
  <si>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</si>
  <si>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</si>
  <si>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</si>
  <si>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</si>
  <si>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</si>
  <si>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</si>
  <si>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</si>
  <si>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</si>
  <si>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</si>
  <si>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</si>
  <si>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</si>
  <si>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</si>
  <si>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</si>
  <si>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</si>
  <si>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</si>
  <si>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</si>
  <si>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</si>
  <si>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</si>
  <si>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</si>
  <si>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</si>
  <si>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</si>
  <si>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</si>
  <si>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</si>
  <si>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</si>
  <si>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</si>
  <si>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</si>
  <si>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</si>
  <si>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</si>
  <si>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</si>
  <si>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</si>
  <si>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</si>
  <si>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</si>
  <si>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</si>
  <si>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</si>
  <si>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</si>
  <si>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</si>
  <si>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</si>
  <si>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</si>
  <si>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</si>
  <si>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</si>
  <si>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</si>
  <si>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</si>
  <si>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</si>
  <si>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</si>
  <si>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</si>
  <si>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</si>
  <si>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</si>
  <si>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</si>
  <si>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</si>
  <si>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</si>
  <si>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</si>
  <si>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</si>
  <si>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</si>
  <si>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</si>
  <si>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</si>
  <si>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</si>
  <si>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</si>
  <si>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</si>
  <si>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</si>
  <si>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</si>
  <si>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</si>
  <si>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</si>
  <si>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</si>
  <si>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</si>
  <si>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</si>
  <si>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</si>
  <si>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</si>
  <si>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</si>
  <si>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</si>
  <si>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</si>
  <si>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</si>
  <si>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</si>
  <si>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</si>
  <si>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</si>
  <si>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</si>
  <si>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</si>
  <si>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</si>
  <si>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</si>
  <si>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</si>
  <si>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</si>
  <si>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</si>
  <si>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</si>
  <si>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</si>
  <si>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</si>
  <si>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</si>
  <si>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</si>
  <si>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</si>
  <si>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</si>
  <si>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</si>
  <si>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</si>
  <si>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</si>
  <si>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</si>
  <si>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</si>
  <si>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</si>
  <si>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</si>
  <si>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</si>
  <si>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</si>
  <si>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</si>
  <si>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</si>
  <si>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</si>
  <si>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</si>
  <si>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</si>
  <si>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</si>
  <si>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</si>
  <si>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</si>
  <si>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</si>
  <si>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</si>
  <si>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</si>
  <si>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</si>
  <si>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</si>
  <si>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</si>
  <si>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</si>
  <si>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</si>
  <si>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</si>
  <si>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</si>
  <si>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</si>
  <si>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</si>
  <si>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</si>
  <si>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</si>
  <si>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</si>
  <si>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</si>
  <si>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</si>
  <si>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</si>
  <si>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</si>
  <si>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</si>
  <si>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</si>
  <si>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</si>
  <si>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</si>
  <si>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</si>
  <si>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</si>
  <si>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</si>
  <si>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</si>
  <si>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</si>
  <si>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</si>
  <si>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</si>
  <si>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</si>
  <si>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</si>
  <si>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</si>
  <si>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</si>
  <si>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</si>
  <si>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</si>
  <si>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</si>
  <si>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</si>
  <si>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</si>
  <si>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</si>
  <si>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</si>
  <si>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</si>
  <si>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</si>
  <si>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</si>
  <si>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</si>
  <si>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</si>
  <si>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</si>
  <si>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</si>
  <si>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</si>
  <si>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</si>
  <si>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</si>
  <si>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</si>
  <si>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</si>
  <si>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</si>
  <si>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</si>
  <si>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</si>
  <si>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</si>
  <si>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</si>
  <si>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</si>
  <si>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</si>
  <si>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</si>
  <si>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</si>
  <si>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</si>
  <si>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</si>
  <si>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</si>
  <si>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</si>
  <si>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</si>
  <si>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</si>
  <si>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</si>
  <si>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</si>
  <si>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</si>
  <si>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</si>
  <si>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</si>
  <si>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</si>
  <si>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</si>
  <si>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</si>
  <si>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</si>
  <si>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</si>
  <si>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</si>
  <si>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</si>
  <si>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</si>
  <si>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</si>
  <si>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</si>
  <si>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</si>
  <si>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</si>
  <si>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</si>
  <si>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</si>
  <si>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</si>
  <si>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</si>
  <si>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</si>
  <si>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</si>
  <si>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</si>
  <si>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</si>
  <si>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</si>
  <si>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</si>
  <si>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</si>
  <si>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</si>
  <si>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</si>
  <si>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</si>
  <si>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</si>
  <si>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</si>
  <si>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</si>
  <si>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</si>
  <si>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</si>
  <si>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</si>
  <si>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</si>
  <si>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</si>
  <si>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</si>
  <si>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</si>
  <si>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</si>
  <si>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</si>
  <si>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</si>
  <si>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</si>
  <si>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</si>
  <si>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</si>
  <si>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</si>
  <si>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</si>
  <si>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</si>
  <si>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</si>
  <si>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</si>
  <si>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</si>
  <si>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</si>
  <si>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</si>
  <si>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</si>
  <si>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</si>
  <si>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</si>
  <si>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</si>
  <si>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</si>
  <si>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</si>
  <si>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</si>
  <si>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</si>
  <si>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</si>
  <si>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</si>
  <si>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</si>
  <si>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</si>
  <si>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</si>
  <si>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</si>
  <si>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</si>
  <si>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</si>
  <si>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</si>
  <si>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</si>
  <si>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</si>
  <si>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</si>
  <si>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</si>
  <si>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</si>
  <si>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</si>
  <si>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</si>
  <si>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</si>
  <si>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</si>
  <si>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</si>
  <si>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</si>
  <si>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</si>
  <si>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</si>
  <si>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</si>
  <si>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</si>
  <si>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</si>
  <si>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</si>
  <si>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</si>
  <si>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</si>
  <si>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</si>
  <si>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</si>
  <si>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</si>
  <si>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</si>
  <si>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</si>
  <si>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</si>
  <si>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</si>
  <si>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</si>
  <si>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</si>
  <si>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</si>
  <si>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</si>
  <si>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</si>
  <si>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</si>
  <si>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</si>
  <si>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</si>
  <si>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</si>
  <si>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</si>
  <si>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</si>
  <si>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</si>
  <si>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</si>
  <si>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</si>
  <si>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</si>
  <si>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</si>
  <si>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</si>
  <si>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</si>
  <si>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</si>
  <si>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</si>
  <si>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</si>
  <si>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</si>
  <si>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</si>
  <si>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</si>
  <si>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</si>
  <si>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</si>
  <si>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</si>
  <si>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</si>
  <si>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</si>
  <si>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</si>
  <si>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</si>
  <si>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</si>
  <si>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</si>
  <si>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</si>
  <si>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</si>
  <si>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</si>
  <si>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</si>
  <si>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</si>
  <si>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</si>
  <si>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</si>
  <si>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</si>
  <si>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</si>
  <si>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</si>
  <si>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</si>
  <si>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</si>
  <si>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</si>
  <si>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</si>
  <si>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</si>
  <si>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</si>
  <si>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</si>
  <si>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</si>
  <si>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</si>
  <si>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</si>
  <si>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</si>
  <si>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</si>
  <si>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</si>
  <si>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</si>
  <si>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</si>
  <si>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</si>
  <si>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</si>
  <si>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</si>
  <si>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</si>
  <si>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</si>
  <si>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</si>
  <si>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</si>
  <si>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</si>
  <si>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</si>
  <si>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</si>
  <si>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</si>
  <si>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</si>
  <si>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</si>
  <si>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</si>
  <si>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</si>
  <si>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</si>
  <si>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</si>
  <si>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</si>
  <si>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</si>
  <si>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</si>
  <si>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</si>
  <si>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</si>
  <si>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</si>
  <si>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</si>
  <si>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</si>
  <si>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</si>
  <si>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</si>
  <si>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</si>
  <si>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</si>
  <si>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</si>
  <si>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</si>
  <si>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</si>
  <si>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</si>
  <si>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</si>
  <si>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</si>
  <si>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</si>
  <si>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</si>
  <si>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</si>
  <si>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</si>
  <si>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</si>
  <si>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</si>
  <si>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</si>
  <si>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</si>
  <si>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</si>
  <si>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</si>
  <si>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</si>
  <si>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</si>
  <si>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</si>
  <si>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</si>
  <si>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</si>
  <si>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</si>
  <si>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</si>
  <si>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</si>
  <si>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</si>
  <si>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</si>
  <si>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</si>
  <si>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</si>
  <si>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</si>
  <si>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</si>
  <si>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</si>
  <si>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</si>
  <si>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</si>
  <si>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</si>
  <si>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</si>
  <si>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</si>
  <si>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</si>
  <si>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</si>
  <si>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</si>
  <si>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</si>
  <si>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</si>
  <si>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</si>
  <si>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</si>
  <si>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</si>
  <si>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</si>
  <si>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</si>
  <si>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</si>
  <si>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</si>
  <si>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</si>
  <si>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</si>
  <si>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</si>
  <si>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</si>
  <si>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</si>
  <si>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</si>
  <si>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</si>
  <si>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</si>
  <si>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</si>
  <si>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</si>
  <si>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</si>
  <si>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</si>
  <si>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</si>
  <si>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</si>
  <si>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</si>
  <si>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</si>
  <si>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</si>
  <si>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</si>
  <si>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</si>
  <si>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</si>
  <si>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</si>
  <si>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</si>
  <si>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</si>
  <si>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</si>
  <si>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</si>
  <si>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</si>
  <si>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</si>
  <si>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</si>
  <si>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</si>
  <si>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</si>
  <si>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</si>
  <si>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</si>
  <si>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</si>
  <si>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</si>
  <si>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</si>
  <si>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</si>
  <si>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</si>
  <si>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</si>
  <si>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</si>
  <si>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</si>
  <si>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</si>
  <si>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</si>
  <si>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</si>
  <si>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</si>
  <si>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</si>
  <si>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</si>
  <si>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</si>
  <si>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</si>
  <si>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</si>
  <si>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</si>
  <si>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</si>
  <si>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</si>
  <si>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</si>
  <si>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</si>
  <si>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</si>
  <si>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</si>
  <si>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</si>
  <si>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</si>
  <si>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</si>
  <si>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</si>
  <si>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</si>
  <si>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</si>
  <si>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</si>
  <si>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</si>
  <si>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</si>
  <si>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</si>
  <si>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</si>
  <si>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</si>
  <si>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</si>
  <si>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</si>
  <si>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</si>
  <si>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</si>
  <si>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</si>
  <si>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</si>
  <si>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</si>
  <si>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</si>
  <si>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</si>
  <si>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</si>
  <si>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</si>
  <si>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</si>
  <si>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</si>
  <si>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</si>
  <si>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</si>
  <si>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</si>
  <si>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</si>
  <si>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</si>
  <si>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</si>
  <si>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</si>
  <si>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</si>
  <si>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</si>
  <si>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</si>
  <si>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</si>
  <si>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</si>
  <si>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</si>
  <si>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</si>
  <si>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</si>
  <si>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</si>
  <si>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</si>
  <si>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</si>
  <si>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</si>
  <si>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</si>
  <si>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</si>
  <si>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</si>
  <si>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</si>
  <si>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</si>
  <si>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</si>
  <si>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</si>
  <si>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</si>
  <si>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</si>
  <si>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</si>
  <si>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</si>
  <si>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</si>
  <si>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</si>
  <si>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</si>
  <si>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</si>
  <si>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</si>
  <si>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</si>
  <si>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</si>
  <si>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</si>
  <si>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</si>
  <si>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</si>
  <si>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</si>
  <si>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</si>
  <si>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</si>
  <si>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</si>
  <si>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</si>
  <si>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</si>
  <si>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</si>
  <si>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</si>
  <si>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</si>
  <si>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</si>
  <si>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</si>
  <si>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</si>
  <si>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</si>
  <si>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</si>
  <si>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</si>
  <si>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</si>
  <si>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</si>
  <si>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</si>
  <si>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</si>
  <si>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</si>
  <si>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</si>
  <si>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</si>
  <si>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</si>
  <si>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</si>
  <si>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</si>
  <si>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</si>
  <si>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</si>
  <si>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</si>
  <si>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</si>
  <si>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</si>
  <si>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</si>
  <si>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</si>
  <si>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</si>
  <si>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</si>
  <si>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</si>
  <si>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</si>
  <si>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</si>
  <si>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</si>
  <si>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</si>
  <si>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</si>
  <si>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</si>
  <si>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</si>
  <si>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</si>
  <si>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</si>
  <si>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</si>
  <si>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</si>
  <si>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</si>
  <si>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</si>
  <si>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</si>
  <si>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</si>
  <si>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</si>
  <si>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</si>
  <si>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</si>
  <si>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</si>
  <si>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</si>
  <si>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</si>
  <si>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</si>
  <si>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</si>
  <si>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</si>
  <si>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</si>
  <si>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</si>
  <si>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</si>
  <si>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</si>
  <si>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</si>
  <si>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</si>
  <si>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</si>
  <si>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</si>
  <si>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</si>
  <si>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</si>
  <si>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</si>
  <si>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</si>
  <si>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</si>
  <si>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</si>
  <si>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</si>
  <si>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</si>
  <si>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</si>
  <si>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</si>
  <si>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</si>
  <si>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</si>
  <si>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</si>
  <si>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</si>
  <si>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</si>
  <si>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</si>
  <si>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</si>
  <si>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</si>
  <si>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</si>
  <si>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</si>
  <si>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</si>
  <si>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</si>
  <si>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</si>
  <si>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</si>
  <si>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</si>
  <si>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</si>
  <si>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</si>
  <si>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</si>
  <si>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</si>
  <si>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</si>
  <si>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</si>
  <si>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</si>
  <si>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</si>
  <si>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</si>
  <si>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</si>
  <si>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</si>
  <si>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</si>
  <si>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</si>
  <si>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</si>
  <si>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</si>
  <si>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</si>
  <si>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</si>
  <si>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</si>
  <si>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</si>
  <si>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</si>
  <si>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</si>
  <si>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</si>
  <si>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</si>
  <si>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</si>
  <si>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</si>
  <si>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</si>
  <si>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</si>
  <si>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</si>
  <si>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</si>
  <si>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</si>
  <si>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</si>
  <si>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</si>
  <si>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</si>
  <si>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</si>
  <si>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</si>
  <si>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</si>
  <si>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</si>
  <si>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</si>
  <si>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</si>
  <si>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</si>
  <si>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</si>
  <si>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</si>
  <si>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</si>
  <si>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</si>
  <si>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</si>
  <si>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</si>
  <si>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</si>
  <si>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</si>
  <si>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</si>
  <si>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</si>
  <si>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</si>
  <si>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</si>
  <si>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</si>
  <si>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</si>
  <si>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</si>
  <si>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</si>
  <si>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</si>
  <si>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</si>
  <si>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</si>
  <si>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</si>
  <si>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</si>
  <si>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</si>
  <si>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</si>
  <si>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</si>
  <si>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</si>
  <si>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</si>
  <si>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</si>
  <si>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</si>
  <si>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</si>
  <si>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</si>
  <si>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</si>
  <si>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</si>
  <si>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</si>
  <si>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</si>
  <si>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</si>
  <si>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</si>
  <si>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</si>
  <si>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</si>
  <si>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</si>
  <si>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</si>
  <si>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</si>
  <si>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</si>
  <si>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</si>
  <si>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</si>
  <si>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</si>
  <si>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</si>
  <si>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</si>
  <si>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</si>
  <si>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</si>
  <si>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</si>
  <si>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</si>
  <si>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</si>
  <si>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</si>
  <si>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</si>
  <si>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</si>
  <si>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</si>
  <si>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</si>
  <si>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</si>
  <si>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</si>
  <si>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</si>
  <si>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</si>
  <si>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</si>
  <si>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</si>
  <si>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</si>
  <si>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</si>
  <si>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</si>
  <si>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</si>
  <si>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</si>
  <si>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</si>
  <si>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</si>
  <si>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</si>
  <si>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</si>
  <si>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</si>
  <si>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</si>
  <si>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</si>
  <si>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</si>
  <si>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</si>
  <si>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</si>
  <si>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</si>
  <si>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</si>
  <si>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</si>
  <si>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</si>
  <si>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</si>
  <si>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</si>
  <si>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</si>
  <si>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</si>
  <si>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</si>
  <si>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</si>
  <si>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</si>
  <si>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</si>
  <si>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</si>
  <si>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</si>
  <si>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</si>
  <si>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</si>
  <si>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</si>
  <si>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</si>
  <si>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</si>
  <si>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</si>
  <si>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</si>
  <si>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</si>
  <si>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</si>
  <si>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</si>
  <si>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</si>
  <si>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</si>
  <si>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</si>
  <si>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</si>
  <si>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</si>
  <si>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</si>
  <si>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</si>
  <si>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</si>
  <si>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</si>
  <si>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</si>
  <si>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</si>
  <si>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</si>
  <si>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</si>
  <si>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</si>
  <si>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</si>
  <si>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</si>
  <si>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</si>
  <si>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</si>
  <si>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</si>
  <si>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</si>
  <si>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</si>
  <si>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</si>
  <si>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</si>
  <si>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</si>
  <si>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</si>
  <si>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</si>
  <si>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</si>
  <si>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</si>
  <si>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</si>
  <si>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</si>
  <si>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</si>
  <si>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</si>
  <si>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</si>
  <si>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</si>
  <si>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</si>
  <si>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</si>
  <si>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</si>
  <si>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</si>
  <si>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</si>
  <si>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</si>
  <si>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</si>
  <si>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</si>
  <si>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</si>
  <si>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</si>
  <si>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</si>
  <si>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</si>
  <si>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</si>
  <si>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</si>
  <si>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</si>
  <si>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</si>
  <si>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</si>
  <si>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</si>
  <si>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</si>
  <si>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</si>
  <si>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</si>
  <si>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</si>
  <si>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</si>
  <si>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</si>
  <si>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</si>
  <si>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</si>
  <si>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</si>
  <si>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</si>
  <si>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</si>
  <si>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</si>
  <si>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</si>
  <si>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</si>
  <si>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</si>
  <si>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</si>
  <si>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</si>
  <si>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</si>
  <si>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</si>
  <si>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</si>
  <si>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</si>
  <si>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</si>
  <si>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</si>
  <si>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</si>
  <si>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</si>
  <si>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</si>
  <si>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</si>
  <si>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</si>
  <si>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</si>
  <si>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</si>
  <si>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</si>
  <si>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</si>
  <si>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</si>
  <si>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</si>
  <si>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</si>
  <si>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</si>
  <si>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</si>
  <si>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</si>
  <si>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</si>
  <si>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</si>
  <si>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</si>
  <si>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</si>
  <si>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</si>
  <si>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</si>
  <si>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</si>
  <si>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</si>
  <si>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</si>
  <si>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</si>
  <si>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</si>
  <si>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</si>
  <si>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</si>
  <si>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</si>
  <si>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</si>
  <si>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</si>
  <si>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</si>
  <si>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</si>
  <si>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</si>
  <si>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</si>
  <si>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</si>
  <si>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</si>
  <si>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</si>
  <si>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</si>
  <si>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</si>
  <si>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</si>
  <si>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</si>
  <si>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</si>
  <si>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</si>
  <si>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</si>
  <si>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</si>
  <si>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</si>
  <si>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</si>
  <si>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</si>
  <si>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</si>
  <si>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</si>
  <si>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</si>
  <si>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</si>
  <si>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</si>
  <si>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</si>
  <si>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</si>
  <si>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</si>
  <si>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</si>
  <si>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</si>
  <si>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</si>
  <si>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</si>
  <si>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</si>
  <si>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</si>
  <si>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</si>
  <si>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</si>
  <si>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</si>
  <si>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</si>
  <si>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</si>
  <si>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</si>
  <si>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</si>
  <si>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</si>
  <si>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</si>
  <si>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</si>
  <si>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</si>
  <si>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</si>
  <si>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</si>
  <si>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</si>
  <si>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</si>
  <si>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</si>
  <si>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</si>
  <si>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</si>
  <si>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</si>
  <si>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</si>
  <si>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</si>
  <si>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</si>
  <si>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</si>
  <si>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</si>
  <si>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</si>
  <si>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</si>
  <si>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</si>
  <si>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</si>
  <si>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</si>
  <si>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</si>
  <si>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</si>
  <si>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</si>
  <si>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</si>
  <si>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</si>
  <si>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</si>
  <si>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</si>
  <si>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</si>
  <si>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</si>
  <si>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</si>
  <si>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</si>
  <si>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</si>
  <si>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</si>
  <si>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</si>
  <si>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</si>
  <si>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</si>
  <si>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</si>
  <si>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</si>
  <si>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</si>
  <si>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</si>
  <si>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</si>
  <si>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</si>
  <si>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</si>
  <si>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</si>
  <si>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</si>
  <si>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</si>
  <si>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</si>
  <si>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</si>
  <si>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</si>
  <si>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</si>
  <si>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</si>
  <si>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</si>
  <si>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</si>
  <si>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</si>
  <si>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</si>
  <si>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</si>
  <si>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</si>
  <si>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</si>
  <si>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</si>
  <si>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</si>
  <si>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</si>
  <si>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</si>
  <si>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</si>
  <si>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</si>
  <si>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</si>
  <si>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</si>
  <si>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</si>
  <si>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</si>
  <si>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</si>
  <si>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</si>
  <si>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</si>
  <si>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</si>
  <si>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</si>
  <si>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</si>
  <si>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</si>
  <si>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</si>
  <si>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</si>
  <si>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</si>
  <si>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</si>
  <si>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</si>
  <si>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</si>
  <si>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</si>
  <si>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</si>
  <si>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</si>
  <si>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</si>
  <si>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</si>
  <si>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</si>
  <si>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</si>
  <si>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</si>
  <si>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</si>
  <si>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</si>
  <si>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</si>
  <si>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</si>
  <si>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</si>
  <si>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</si>
  <si>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</si>
  <si>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</si>
  <si>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</si>
  <si>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</si>
  <si>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</si>
  <si>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</si>
  <si>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</si>
  <si>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</si>
  <si>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</si>
  <si>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</si>
  <si>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</si>
  <si>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</si>
  <si>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</si>
  <si>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</si>
  <si>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</si>
  <si>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</si>
  <si>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</si>
  <si>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</si>
  <si>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</si>
  <si>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</si>
  <si>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</si>
  <si>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</si>
  <si>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</si>
  <si>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</si>
  <si>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</si>
  <si>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</si>
  <si>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</si>
  <si>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</si>
  <si>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</si>
  <si>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</si>
  <si>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</si>
  <si>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</si>
  <si>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</si>
  <si>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</si>
  <si>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</si>
  <si>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</si>
  <si>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</si>
  <si>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</si>
  <si>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</si>
  <si>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</si>
  <si>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</si>
  <si>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</si>
  <si>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</si>
  <si>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</si>
  <si>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</si>
  <si>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</si>
  <si>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</si>
  <si>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</si>
  <si>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</si>
  <si>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</si>
  <si>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</si>
  <si>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</si>
  <si>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</si>
  <si>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</si>
  <si>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</si>
  <si>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</si>
  <si>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</si>
  <si>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</si>
  <si>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</si>
  <si>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</si>
  <si>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</si>
  <si>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</si>
  <si>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</si>
  <si>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</si>
  <si>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</si>
  <si>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</si>
  <si>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</si>
  <si>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</si>
  <si>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</si>
  <si>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</si>
  <si>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</si>
  <si>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</si>
  <si>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</si>
  <si>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</si>
  <si>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</si>
  <si>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</si>
  <si>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</si>
  <si>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</si>
  <si>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</si>
  <si>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</si>
  <si>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</si>
  <si>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</si>
  <si>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</si>
  <si>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</si>
  <si>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</si>
  <si>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</si>
  <si>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</si>
  <si>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</si>
  <si>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</si>
  <si>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</si>
  <si>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</si>
  <si>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</si>
  <si>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</si>
  <si>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</si>
  <si>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</si>
  <si>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</si>
  <si>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</si>
  <si>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</si>
  <si>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</si>
  <si>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</si>
  <si>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</si>
  <si>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</si>
  <si>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</si>
  <si>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</si>
  <si>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</si>
  <si>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</si>
  <si>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</si>
  <si>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</si>
  <si>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</si>
  <si>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</si>
  <si>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</si>
  <si>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</si>
  <si>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</si>
  <si>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</si>
  <si>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</si>
  <si>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</si>
  <si>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</si>
  <si>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</si>
  <si>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</si>
  <si>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</si>
  <si>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</si>
  <si>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</si>
  <si>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</si>
  <si>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</si>
  <si>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</si>
  <si>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</si>
  <si>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</si>
  <si>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</si>
  <si>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</si>
  <si>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</si>
  <si>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</si>
  <si>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</si>
  <si>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</si>
  <si>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</si>
  <si>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</si>
  <si>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</si>
  <si>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</si>
  <si>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</si>
  <si>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</si>
  <si>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</si>
  <si>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</si>
  <si>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</si>
  <si>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</si>
  <si>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</si>
  <si>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</si>
  <si>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</si>
  <si>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</si>
  <si>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</si>
  <si>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</si>
  <si>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</si>
  <si>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</si>
  <si>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</si>
  <si>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</si>
  <si>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</si>
  <si>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</si>
  <si>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</si>
  <si>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</si>
  <si>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</si>
  <si>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</si>
  <si>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</si>
  <si>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</si>
  <si>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</si>
  <si>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</si>
  <si>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</si>
  <si>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</si>
  <si>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</si>
  <si>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</si>
  <si>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</si>
  <si>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</si>
  <si>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</si>
  <si>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</si>
  <si>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</si>
  <si>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</si>
  <si>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</si>
  <si>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</si>
  <si>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</si>
  <si>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</si>
  <si>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</si>
  <si>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</si>
  <si>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</si>
  <si>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</si>
  <si>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</si>
  <si>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</si>
  <si>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</si>
  <si>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</si>
  <si>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</si>
  <si>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</si>
  <si>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</si>
  <si>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</si>
  <si>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</si>
  <si>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</si>
  <si>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</si>
  <si>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</si>
  <si>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</si>
  <si>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</si>
  <si>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</si>
  <si>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</si>
  <si>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</si>
  <si>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</si>
  <si>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</si>
  <si>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</si>
  <si>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</si>
  <si>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</si>
  <si>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</si>
  <si>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</si>
  <si>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</si>
  <si>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</si>
  <si>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</si>
  <si>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</si>
  <si>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</si>
  <si>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</si>
  <si>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</si>
  <si>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</si>
  <si>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</si>
  <si>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</si>
  <si>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</si>
  <si>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</si>
  <si>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</si>
  <si>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</si>
  <si>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</si>
  <si>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</si>
  <si>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</si>
  <si>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</si>
  <si>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</si>
  <si>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</si>
  <si>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</si>
  <si>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</si>
  <si>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</si>
  <si>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</si>
  <si>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</si>
  <si>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</si>
  <si>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</si>
  <si>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</si>
  <si>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</si>
  <si>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</si>
  <si>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</si>
  <si>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</si>
  <si>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</si>
  <si>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</si>
  <si>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</si>
  <si>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</si>
  <si>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</si>
  <si>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</si>
  <si>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</si>
  <si>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</si>
  <si>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</si>
  <si>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</si>
  <si>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</si>
  <si>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</si>
  <si>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</si>
  <si>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</si>
  <si>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</si>
  <si>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</si>
  <si>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</si>
  <si>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</si>
  <si>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</si>
  <si>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</si>
  <si>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</si>
  <si>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</si>
  <si>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</si>
  <si>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</si>
  <si>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</si>
  <si>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</si>
  <si>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</si>
  <si>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</si>
  <si>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</si>
  <si>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</si>
  <si>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</si>
  <si>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</si>
  <si>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</si>
  <si>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</si>
  <si>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</si>
  <si>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</si>
  <si>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</si>
  <si>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</si>
  <si>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</si>
  <si>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</si>
  <si>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</si>
  <si>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</si>
  <si>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</si>
  <si>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</si>
  <si>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</si>
  <si>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</si>
  <si>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</si>
  <si>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</si>
  <si>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</si>
  <si>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</si>
  <si>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</si>
  <si>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</si>
  <si>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</si>
  <si>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</si>
  <si>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</si>
  <si>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</si>
  <si>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</si>
  <si>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</si>
  <si>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</si>
  <si>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</si>
  <si>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</si>
  <si>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</si>
  <si>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</si>
  <si>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</si>
  <si>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</si>
  <si>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</si>
  <si>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</si>
  <si>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</si>
  <si>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</si>
  <si>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</si>
  <si>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</si>
  <si>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</si>
  <si>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</si>
  <si>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</si>
  <si>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</si>
  <si>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</si>
  <si>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</si>
  <si>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</si>
  <si>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</si>
  <si>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</si>
  <si>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</si>
  <si>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</si>
  <si>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</si>
  <si>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</si>
  <si>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</si>
  <si>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</si>
  <si>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</si>
  <si>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</si>
  <si>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</si>
  <si>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</si>
  <si>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</si>
  <si>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</si>
  <si>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</si>
  <si>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</si>
  <si>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</si>
  <si>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</si>
  <si>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</si>
  <si>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</si>
  <si>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</si>
  <si>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</si>
  <si>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</si>
  <si>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</si>
  <si>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</si>
  <si>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</si>
  <si>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</si>
  <si>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</si>
  <si>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</si>
  <si>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</si>
  <si>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</si>
  <si>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</si>
  <si>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</si>
  <si>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</si>
  <si>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</si>
  <si>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</si>
  <si>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</si>
  <si>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</si>
  <si>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</si>
  <si>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</si>
  <si>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</si>
  <si>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</si>
  <si>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</si>
  <si>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</si>
  <si>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</si>
  <si>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</si>
  <si>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</si>
  <si>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</si>
  <si>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</si>
  <si>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</si>
  <si>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</si>
  <si>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</si>
  <si>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</si>
  <si>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</si>
  <si>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</si>
  <si>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</si>
  <si>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</si>
  <si>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</si>
  <si>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</si>
  <si>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</si>
  <si>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</si>
  <si>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</si>
  <si>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</si>
  <si>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</si>
  <si>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</si>
  <si>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</si>
  <si>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</si>
  <si>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</si>
  <si>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</si>
  <si>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</si>
  <si>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</si>
  <si>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</si>
  <si>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</si>
  <si>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</si>
  <si>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</si>
  <si>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</si>
  <si>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</si>
  <si>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</si>
  <si>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</si>
  <si>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</si>
  <si>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</si>
  <si>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</si>
  <si>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</si>
  <si>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</si>
  <si>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</si>
  <si>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</si>
  <si>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</si>
  <si>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</si>
  <si>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</si>
  <si>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</si>
  <si>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</si>
  <si>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</si>
  <si>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</si>
  <si>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</si>
  <si>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</si>
  <si>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</si>
  <si>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</si>
  <si>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</si>
  <si>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</si>
  <si>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</si>
  <si>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</si>
  <si>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</si>
  <si>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</si>
  <si>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</si>
  <si>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</si>
  <si>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</si>
  <si>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</si>
  <si>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</si>
  <si>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</si>
  <si>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</si>
  <si>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</si>
  <si>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</si>
  <si>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</si>
  <si>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</si>
  <si>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</si>
  <si>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</si>
  <si>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</si>
  <si>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</si>
  <si>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</si>
  <si>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</si>
  <si>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</si>
  <si>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</si>
  <si>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</si>
  <si>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</si>
  <si>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</si>
  <si>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</si>
  <si>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</si>
  <si>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</si>
  <si>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</si>
  <si>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</si>
  <si>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</si>
  <si>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</si>
  <si>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</si>
  <si>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</si>
  <si>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</si>
  <si>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</si>
  <si>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</si>
  <si>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</si>
  <si>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</si>
  <si>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</si>
  <si>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</si>
  <si>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</si>
  <si>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</si>
  <si>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</si>
  <si>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</si>
  <si>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</si>
  <si>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</si>
  <si>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</si>
  <si>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</si>
  <si>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</si>
  <si>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</si>
  <si>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</si>
  <si>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</si>
  <si>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</si>
  <si>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</si>
  <si>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</si>
  <si>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</si>
  <si>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</si>
  <si>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</si>
  <si>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</si>
  <si>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</si>
  <si>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</si>
  <si>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</si>
  <si>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</si>
  <si>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</si>
  <si>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</si>
  <si>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</si>
  <si>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</si>
  <si>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</si>
  <si>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</si>
  <si>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</si>
  <si>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</si>
  <si>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</si>
  <si>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</si>
  <si>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</si>
  <si>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</si>
  <si>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</si>
  <si>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</si>
  <si>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</si>
  <si>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</si>
  <si>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</si>
  <si>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</si>
  <si>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</si>
  <si>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</si>
  <si>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</si>
  <si>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</si>
  <si>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</si>
  <si>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</si>
  <si>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</si>
  <si>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</si>
  <si>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</si>
  <si>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</si>
  <si>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</si>
  <si>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</si>
  <si>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</si>
  <si>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</si>
  <si>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</si>
  <si>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</si>
  <si>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</si>
  <si>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</si>
  <si>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</si>
  <si>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</si>
  <si>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</si>
  <si>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</si>
  <si>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</si>
  <si>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</si>
  <si>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</si>
  <si>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</si>
  <si>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</si>
  <si>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</si>
  <si>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</si>
  <si>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</si>
  <si>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</si>
  <si>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</si>
  <si>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</si>
  <si>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</si>
  <si>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</si>
  <si>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</si>
  <si>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</si>
  <si>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</si>
  <si>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</si>
  <si>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</si>
  <si>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</si>
  <si>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</si>
  <si>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</si>
  <si>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</si>
  <si>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</si>
  <si>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</si>
  <si>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</si>
  <si>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</si>
  <si>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</si>
  <si>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</si>
  <si>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</si>
  <si>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</si>
  <si>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</si>
  <si>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</si>
  <si>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</si>
  <si>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</si>
  <si>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</si>
  <si>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</si>
  <si>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</si>
  <si>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</si>
  <si>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</si>
  <si>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</si>
  <si>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</si>
  <si>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</si>
  <si>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</si>
  <si>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</si>
  <si>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</si>
  <si>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</si>
  <si>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</si>
  <si>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</si>
  <si>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</si>
  <si>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</si>
  <si>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</si>
  <si>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</si>
  <si>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</si>
  <si>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</si>
  <si>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</si>
  <si>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</si>
  <si>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</si>
  <si>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</si>
  <si>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</si>
  <si>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</si>
  <si>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</si>
  <si>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</si>
  <si>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</si>
  <si>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</si>
  <si>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</si>
  <si>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</si>
  <si>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</si>
  <si>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</si>
  <si>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</si>
  <si>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</si>
  <si>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</si>
  <si>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</si>
  <si>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</si>
  <si>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</si>
  <si>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</si>
  <si>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</si>
  <si>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</si>
  <si>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</si>
  <si>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</si>
  <si>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</si>
  <si>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</si>
  <si>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</si>
  <si>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</si>
  <si>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</si>
  <si>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</si>
  <si>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</si>
  <si>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</si>
  <si>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</si>
  <si>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</si>
  <si>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</si>
  <si>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</si>
  <si>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</si>
  <si>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</si>
  <si>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</si>
  <si>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</si>
  <si>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</si>
  <si>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</si>
  <si>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</si>
  <si>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</si>
  <si>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</si>
  <si>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</si>
  <si>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</si>
  <si>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</si>
  <si>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</si>
  <si>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</si>
  <si>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</si>
  <si>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</si>
  <si>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</si>
  <si>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</si>
  <si>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</si>
  <si>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</si>
  <si>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</si>
  <si>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</si>
  <si>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</si>
  <si>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</si>
  <si>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</si>
  <si>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</si>
  <si>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</si>
  <si>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</si>
  <si>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</si>
  <si>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</si>
  <si>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</si>
  <si>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</si>
  <si>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</si>
  <si>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</si>
  <si>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</si>
  <si>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</si>
  <si>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</si>
  <si>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</si>
  <si>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</si>
  <si>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</si>
  <si>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</si>
  <si>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</si>
  <si>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</si>
  <si>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</si>
  <si>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</si>
  <si>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</si>
  <si>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</si>
  <si>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</si>
  <si>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</si>
  <si>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</si>
  <si>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</si>
  <si>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</si>
  <si>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</si>
  <si>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</si>
  <si>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</si>
  <si>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</si>
  <si>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</si>
  <si>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</si>
  <si>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</si>
  <si>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</si>
  <si>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</si>
  <si>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</si>
  <si>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</si>
  <si>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</si>
  <si>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</si>
  <si>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</si>
  <si>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</si>
  <si>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</si>
  <si>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</si>
  <si>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</si>
  <si>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</si>
  <si>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</si>
  <si>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</si>
  <si>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</si>
  <si>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</si>
  <si>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</si>
  <si>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</si>
  <si>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</si>
  <si>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</si>
  <si>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</si>
  <si>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</si>
  <si>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</si>
  <si>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</si>
  <si>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</si>
  <si>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</si>
  <si>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</si>
  <si>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</si>
  <si>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</si>
  <si>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</si>
  <si>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</si>
  <si>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</si>
  <si>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</si>
  <si>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</si>
  <si>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</si>
  <si>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</si>
  <si>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</si>
  <si>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</si>
  <si>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</si>
  <si>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</si>
  <si>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</si>
  <si>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</si>
  <si>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</si>
  <si>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</si>
  <si>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</si>
  <si>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</si>
  <si>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</si>
  <si>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</si>
  <si>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</si>
  <si>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</si>
  <si>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</si>
  <si>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</si>
  <si>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</si>
  <si>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</si>
  <si>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</si>
  <si>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</si>
  <si>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</si>
  <si>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</si>
  <si>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</si>
  <si>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</si>
  <si>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</si>
  <si>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</si>
  <si>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</si>
  <si>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</si>
  <si>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</si>
  <si>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</si>
  <si>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</si>
  <si>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</si>
  <si>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</si>
  <si>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</si>
  <si>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</si>
  <si>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</si>
  <si>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</si>
  <si>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</si>
  <si>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</si>
  <si>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</si>
  <si>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</si>
  <si>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</si>
  <si>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</si>
  <si>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</si>
  <si>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</si>
  <si>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</si>
  <si>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</si>
  <si>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</si>
  <si>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</si>
  <si>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</si>
  <si>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</si>
  <si>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</si>
  <si>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</si>
  <si>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</si>
  <si>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</si>
  <si>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</si>
  <si>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</si>
  <si>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</si>
  <si>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</si>
  <si>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</si>
  <si>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</si>
  <si>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</si>
  <si>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</si>
  <si>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</si>
  <si>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</si>
  <si>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</si>
  <si>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</si>
  <si>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</si>
  <si>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</si>
  <si>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</si>
  <si>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</si>
  <si>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</si>
  <si>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</si>
  <si>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</si>
  <si>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</si>
  <si>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</si>
  <si>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</si>
  <si>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</si>
  <si>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</si>
  <si>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</si>
  <si>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</si>
  <si>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</si>
  <si>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</si>
  <si>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</si>
  <si>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</si>
  <si>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</si>
  <si>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</si>
  <si>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</si>
  <si>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</si>
  <si>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</si>
  <si>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</si>
  <si>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</si>
  <si>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</si>
  <si>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</si>
  <si>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</si>
  <si>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</si>
  <si>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</si>
  <si>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</si>
  <si>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</si>
  <si>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</si>
  <si>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</si>
  <si>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</si>
  <si>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</si>
  <si>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</si>
  <si>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</si>
  <si>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</si>
  <si>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</si>
  <si>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</si>
  <si>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</si>
  <si>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</si>
  <si>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</si>
  <si>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</si>
  <si>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</si>
  <si>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</si>
  <si>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</si>
  <si>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</si>
  <si>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</si>
  <si>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</si>
  <si>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</si>
  <si>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</si>
  <si>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</si>
  <si>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</si>
  <si>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</si>
  <si>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</si>
  <si>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</si>
  <si>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</si>
  <si>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</si>
  <si>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</si>
  <si>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</si>
  <si>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</si>
  <si>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</si>
  <si>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</si>
  <si>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</si>
  <si>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</si>
  <si>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</si>
  <si>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</si>
  <si>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</si>
  <si>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</si>
  <si>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</si>
  <si>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</si>
  <si>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</si>
  <si>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</si>
  <si>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</si>
  <si>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</si>
  <si>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</si>
  <si>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</si>
  <si>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</si>
  <si>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</si>
  <si>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</si>
  <si>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</si>
  <si>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</si>
  <si>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</si>
  <si>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</si>
  <si>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</si>
  <si>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</si>
  <si>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</si>
  <si>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</si>
  <si>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</si>
  <si>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</si>
  <si>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</si>
  <si>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</si>
  <si>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</si>
  <si>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</si>
  <si>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</si>
  <si>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</si>
  <si>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</si>
  <si>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</si>
  <si>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</si>
  <si>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</si>
  <si>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</si>
  <si>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</si>
  <si>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</si>
  <si>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</si>
  <si>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</si>
  <si>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</si>
  <si>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</si>
  <si>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</si>
  <si>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</si>
  <si>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</si>
  <si>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</si>
  <si>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</si>
  <si>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</si>
  <si>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</si>
  <si>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</si>
  <si>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</si>
  <si>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</si>
  <si>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</si>
  <si>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</si>
  <si>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</si>
  <si>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</si>
  <si>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</si>
  <si>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</si>
  <si>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</si>
  <si>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</si>
  <si>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</si>
  <si>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</si>
  <si>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</si>
  <si>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</si>
  <si>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</si>
  <si>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</si>
  <si>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</si>
  <si>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</si>
  <si>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</si>
  <si>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</si>
  <si>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</si>
  <si>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</si>
  <si>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</si>
  <si>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</si>
  <si>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</si>
  <si>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</si>
  <si>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</si>
  <si>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</si>
  <si>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</si>
  <si>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</si>
  <si>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</si>
  <si>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</si>
  <si>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</si>
  <si>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</si>
  <si>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</si>
  <si>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</si>
  <si>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</si>
  <si>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</si>
  <si>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</si>
  <si>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</si>
  <si>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</si>
  <si>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</si>
  <si>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</si>
  <si>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</si>
  <si>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</si>
  <si>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</si>
  <si>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</si>
  <si>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</si>
  <si>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</si>
  <si>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</si>
  <si>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</si>
  <si>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</si>
  <si>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</si>
  <si>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</si>
  <si>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</si>
  <si>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</si>
  <si>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</si>
  <si>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</si>
  <si>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</si>
  <si>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</si>
  <si>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</si>
  <si>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</si>
  <si>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</si>
  <si>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</si>
  <si>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</si>
  <si>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</si>
  <si>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</si>
  <si>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</si>
  <si>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</si>
  <si>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</si>
  <si>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</si>
  <si>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</si>
  <si>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</si>
  <si>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</si>
  <si>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</si>
  <si>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</si>
  <si>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</si>
  <si>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</si>
  <si>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</si>
  <si>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</si>
  <si>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</si>
  <si>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</si>
  <si>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</si>
  <si>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</si>
  <si>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</si>
  <si>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</si>
  <si>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</si>
  <si>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</si>
  <si>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</si>
  <si>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</si>
  <si>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</si>
  <si>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</si>
  <si>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</si>
  <si>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</si>
  <si>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</si>
  <si>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</si>
  <si>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</si>
  <si>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</si>
  <si>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</si>
  <si>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</si>
  <si>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</si>
  <si>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</si>
  <si>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</si>
  <si>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</si>
  <si>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</si>
  <si>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</si>
  <si>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</si>
  <si>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</si>
  <si>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</si>
  <si>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</si>
  <si>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</si>
  <si>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</si>
  <si>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</si>
  <si>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</si>
  <si>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</si>
  <si>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</si>
  <si>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</si>
  <si>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</si>
  <si>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</si>
  <si>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</si>
  <si>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</si>
  <si>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</si>
  <si>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</si>
  <si>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</si>
  <si>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</si>
  <si>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</si>
  <si>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</si>
  <si>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</si>
  <si>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</si>
  <si>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</si>
  <si>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</si>
  <si>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</si>
  <si>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</si>
  <si>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</si>
  <si>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</si>
  <si>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</si>
  <si>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</si>
  <si>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</si>
  <si>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</si>
  <si>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</si>
  <si>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</si>
  <si>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</si>
  <si>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</si>
  <si>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</si>
  <si>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</si>
  <si>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</si>
  <si>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</si>
  <si>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</si>
  <si>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</si>
  <si>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</si>
  <si>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</si>
  <si>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</si>
  <si>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</si>
  <si>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</si>
  <si>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</si>
  <si>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</si>
  <si>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</si>
  <si>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</si>
  <si>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</si>
  <si>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</si>
  <si>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</si>
  <si>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</si>
  <si>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</si>
  <si>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</si>
  <si>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</si>
  <si>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</si>
  <si>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</si>
  <si>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</si>
  <si>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</si>
  <si>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</si>
  <si>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</si>
  <si>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</si>
  <si>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</si>
  <si>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</si>
  <si>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</si>
  <si>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</si>
  <si>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</si>
  <si>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</si>
  <si>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</si>
  <si>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</si>
  <si>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</si>
  <si>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</si>
  <si>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</si>
  <si>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</si>
  <si>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</si>
  <si>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</si>
  <si>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</si>
  <si>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</si>
  <si>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</si>
  <si>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</si>
  <si>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</si>
  <si>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</si>
  <si>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</si>
  <si>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</si>
  <si>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</si>
  <si>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</si>
  <si>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</si>
  <si>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</si>
  <si>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</si>
  <si>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</si>
  <si>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</si>
  <si>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</si>
  <si>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</si>
  <si>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</si>
  <si>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</si>
  <si>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</si>
  <si>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</si>
  <si>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</si>
  <si>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</si>
  <si>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</si>
  <si>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</si>
  <si>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</si>
  <si>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</si>
  <si>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</si>
  <si>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</si>
  <si>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</si>
  <si>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</si>
  <si>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</si>
  <si>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</si>
  <si>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</si>
  <si>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</si>
  <si>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</si>
  <si>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</si>
  <si>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</si>
  <si>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</si>
  <si>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</si>
  <si>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</si>
  <si>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</si>
  <si>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</si>
  <si>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</si>
  <si>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</si>
  <si>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</si>
  <si>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</si>
  <si>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</si>
  <si>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</si>
  <si>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</si>
  <si>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</si>
  <si>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</si>
  <si>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</si>
  <si>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</si>
  <si>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</si>
  <si>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</si>
  <si>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</si>
  <si>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</si>
  <si>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</si>
  <si>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</si>
  <si>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</si>
  <si>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</si>
  <si>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</si>
  <si>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</si>
  <si>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</si>
  <si>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</si>
  <si>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</si>
  <si>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</si>
  <si>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</si>
  <si>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</si>
  <si>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</si>
  <si>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</si>
  <si>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</si>
  <si>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</si>
  <si>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</si>
  <si>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</si>
  <si>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</si>
  <si>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</si>
  <si>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</si>
  <si>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</si>
  <si>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</si>
  <si>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</si>
  <si>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</si>
  <si>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</si>
  <si>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</si>
  <si>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</si>
  <si>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</si>
  <si>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</si>
  <si>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</si>
  <si>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</si>
  <si>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</si>
  <si>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</si>
  <si>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</si>
  <si>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</si>
  <si>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</si>
  <si>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</si>
  <si>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</si>
  <si>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</si>
  <si>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</si>
  <si>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</si>
  <si>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</si>
  <si>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</si>
  <si>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</si>
  <si>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</si>
  <si>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</si>
  <si>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</si>
  <si>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</si>
  <si>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</si>
  <si>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</si>
  <si>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</si>
  <si>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</si>
  <si>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</si>
  <si>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</si>
  <si>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</si>
  <si>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</si>
  <si>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</si>
  <si>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</si>
  <si>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</si>
  <si>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</si>
  <si>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</si>
  <si>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</si>
  <si>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</si>
  <si>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</si>
  <si>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</si>
  <si>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</si>
  <si>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</si>
  <si>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</si>
  <si>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</si>
  <si>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</si>
  <si>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</si>
  <si>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</si>
  <si>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</si>
  <si>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</si>
  <si>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</si>
  <si>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</si>
  <si>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</si>
  <si>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</si>
  <si>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</si>
  <si>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</si>
  <si>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</si>
  <si>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</si>
  <si>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</si>
  <si>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</si>
  <si>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</si>
  <si>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</si>
  <si>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</si>
  <si>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</si>
  <si>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</si>
  <si>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</si>
  <si>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</si>
  <si>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</si>
  <si>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</si>
  <si>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</si>
  <si>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</si>
  <si>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</si>
  <si>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</si>
  <si>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</si>
  <si>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</si>
  <si>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</si>
  <si>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</si>
  <si>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</si>
  <si>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</si>
  <si>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</si>
  <si>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</si>
  <si>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</si>
  <si>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</si>
  <si>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</si>
  <si>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</si>
  <si>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</si>
  <si>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</si>
  <si>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</si>
  <si>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</si>
  <si>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</si>
  <si>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</si>
  <si>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</si>
  <si>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</si>
  <si>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</si>
  <si>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</si>
  <si>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</si>
  <si>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</si>
  <si>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</si>
  <si>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</si>
  <si>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</si>
  <si>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</si>
  <si>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</si>
  <si>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</si>
  <si>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</si>
  <si>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</si>
  <si>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</si>
  <si>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</si>
  <si>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</si>
  <si>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</si>
  <si>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</si>
  <si>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</si>
  <si>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</si>
  <si>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</si>
  <si>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</si>
  <si>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</si>
  <si>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</si>
  <si>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</si>
  <si>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</si>
  <si>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</si>
  <si>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</si>
  <si>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</si>
  <si>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</si>
  <si>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</si>
  <si>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</si>
  <si>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</si>
  <si>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</si>
  <si>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</si>
  <si>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</si>
  <si>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</si>
  <si>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</si>
  <si>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</si>
  <si>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</si>
  <si>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</si>
  <si>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</si>
  <si>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</si>
  <si>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</si>
  <si>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</si>
  <si>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</si>
  <si>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</si>
  <si>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</si>
  <si>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</si>
  <si>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</si>
  <si>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</si>
  <si>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</si>
  <si>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</si>
  <si>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</si>
  <si>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</si>
  <si>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</si>
  <si>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</si>
  <si>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</si>
  <si>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</si>
  <si>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</si>
  <si>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</si>
  <si>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</si>
  <si>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</si>
  <si>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</si>
  <si>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</si>
  <si>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</si>
  <si>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</si>
  <si>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</si>
  <si>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</si>
  <si>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</si>
  <si>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</si>
  <si>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</si>
  <si>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</si>
  <si>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</si>
  <si>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</si>
  <si>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</si>
  <si>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</si>
  <si>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</si>
  <si>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</si>
  <si>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</si>
  <si>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</si>
  <si>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</si>
  <si>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</si>
  <si>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</si>
  <si>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</si>
  <si>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</si>
  <si>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</si>
  <si>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</si>
  <si>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</si>
  <si>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</si>
  <si>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</si>
  <si>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</si>
  <si>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</si>
  <si>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</si>
  <si>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</si>
  <si>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</si>
  <si>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</si>
  <si>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</si>
  <si>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</si>
  <si>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</si>
  <si>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</si>
  <si>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</si>
  <si>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</si>
  <si>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</si>
  <si>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</si>
  <si>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</si>
  <si>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</si>
  <si>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</si>
  <si>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</si>
  <si>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</si>
  <si>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</si>
  <si>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</si>
  <si>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</si>
  <si>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</si>
  <si>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</si>
  <si>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</si>
  <si>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</si>
  <si>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</si>
  <si>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</si>
  <si>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</si>
  <si>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</si>
  <si>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</si>
  <si>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</si>
  <si>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</si>
  <si>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</si>
  <si>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</si>
  <si>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</si>
  <si>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</si>
  <si>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</si>
  <si>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</si>
  <si>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</si>
  <si>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</si>
  <si>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</si>
  <si>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</si>
  <si>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</si>
  <si>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</si>
  <si>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</si>
  <si>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</si>
  <si>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</si>
  <si>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</si>
  <si>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</si>
  <si>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</si>
  <si>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</si>
  <si>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</si>
  <si>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</si>
  <si>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</si>
  <si>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</si>
  <si>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</si>
  <si>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</si>
  <si>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</si>
  <si>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</si>
  <si>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</si>
  <si>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</si>
  <si>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</si>
  <si>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</si>
  <si>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</si>
  <si>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</si>
  <si>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</si>
  <si>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</si>
  <si>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</si>
  <si>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</si>
  <si>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</si>
  <si>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</si>
  <si>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</si>
  <si>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</si>
  <si>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</si>
  <si>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</si>
  <si>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</si>
  <si>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</si>
  <si>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</si>
  <si>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</si>
  <si>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</si>
  <si>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</si>
  <si>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</si>
  <si>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</si>
  <si>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</si>
  <si>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</si>
  <si>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</si>
  <si>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</si>
  <si>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</si>
  <si>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</si>
  <si>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</si>
  <si>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</si>
  <si>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</si>
  <si>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</si>
  <si>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</si>
  <si>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</si>
  <si>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</si>
  <si>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</si>
  <si>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</si>
  <si>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</si>
  <si>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</si>
  <si>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</si>
  <si>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</si>
  <si>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</si>
  <si>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</si>
  <si>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</si>
  <si>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</si>
  <si>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</si>
  <si>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</si>
  <si>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</si>
  <si>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</si>
  <si>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</si>
  <si>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</si>
  <si>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</si>
  <si>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</si>
  <si>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</si>
  <si>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</si>
  <si>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</si>
  <si>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</si>
  <si>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</si>
  <si>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</si>
  <si>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</si>
  <si>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</si>
  <si>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</si>
  <si>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</si>
  <si>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</si>
  <si>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</si>
  <si>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</si>
  <si>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</si>
  <si>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</si>
  <si>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</si>
  <si>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</si>
  <si>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</si>
  <si>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</si>
  <si>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</si>
  <si>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</si>
  <si>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</si>
  <si>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</si>
  <si>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</si>
  <si>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</si>
  <si>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</si>
  <si>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</si>
  <si>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</si>
  <si>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</si>
  <si>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</si>
  <si>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</si>
  <si>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</si>
  <si>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</si>
  <si>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</si>
  <si>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</si>
  <si>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</si>
  <si>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</si>
  <si>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</si>
  <si>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</si>
  <si>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</si>
  <si>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</si>
  <si>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</si>
  <si>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</si>
  <si>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</si>
  <si>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</si>
  <si>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</si>
  <si>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</si>
  <si>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</si>
  <si>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</si>
  <si>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</si>
  <si>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</si>
  <si>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</si>
  <si>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</si>
  <si>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</si>
  <si>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</si>
  <si>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</si>
  <si>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</si>
  <si>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</si>
  <si>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</si>
  <si>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</si>
  <si>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</si>
  <si>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</si>
  <si>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</si>
  <si>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</si>
  <si>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</si>
  <si>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</si>
  <si>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</si>
  <si>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</si>
  <si>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</si>
  <si>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</si>
  <si>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</si>
  <si>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</si>
  <si>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</si>
  <si>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</si>
  <si>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</si>
  <si>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</si>
  <si>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</si>
  <si>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</si>
  <si>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</si>
  <si>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</si>
  <si>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</si>
  <si>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</si>
  <si>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</si>
  <si>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</si>
  <si>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</si>
  <si>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</si>
  <si>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</si>
  <si>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</si>
  <si>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</si>
  <si>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</si>
  <si>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</si>
  <si>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</si>
  <si>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</si>
  <si>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</si>
  <si>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</si>
  <si>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</si>
  <si>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</si>
  <si>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</si>
  <si>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</si>
  <si>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</si>
  <si>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</si>
  <si>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</si>
  <si>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</si>
  <si>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</si>
  <si>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</si>
  <si>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</si>
  <si>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</si>
  <si>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</si>
  <si>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</si>
  <si>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</si>
  <si>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</si>
  <si>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</si>
  <si>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</si>
  <si>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</si>
  <si>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</si>
  <si>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</si>
  <si>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</si>
  <si>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</si>
  <si>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</si>
  <si>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</si>
  <si>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</si>
  <si>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</si>
  <si>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</si>
  <si>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</si>
  <si>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</si>
  <si>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</si>
  <si>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</si>
  <si>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</si>
  <si>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</si>
  <si>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</si>
  <si>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</si>
  <si>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</si>
  <si>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</si>
  <si>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</si>
  <si>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</si>
  <si>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</si>
  <si>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</si>
  <si>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</si>
  <si>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</si>
  <si>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</si>
  <si>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</si>
  <si>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</si>
  <si>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</si>
  <si>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</si>
  <si>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</si>
  <si>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</si>
  <si>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</si>
  <si>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</si>
  <si>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</si>
  <si>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</si>
  <si>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</si>
  <si>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</si>
  <si>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</si>
  <si>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</si>
  <si>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</si>
  <si>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</si>
  <si>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</si>
  <si>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</si>
  <si>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</si>
  <si>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</si>
  <si>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</si>
  <si>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</si>
  <si>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</si>
  <si>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</si>
  <si>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</si>
  <si>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</si>
  <si>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</si>
  <si>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</si>
  <si>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</si>
  <si>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</si>
  <si>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</si>
  <si>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</si>
  <si>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</si>
  <si>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</si>
  <si>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</si>
  <si>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</si>
  <si>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</si>
  <si>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</si>
  <si>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</si>
  <si>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</si>
  <si>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</si>
  <si>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</si>
  <si>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</si>
  <si>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</si>
  <si>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</si>
  <si>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</si>
  <si>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</si>
  <si>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</si>
  <si>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</si>
  <si>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</si>
  <si>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</si>
  <si>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</si>
  <si>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</si>
  <si>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</si>
  <si>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</si>
  <si>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</si>
  <si>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</si>
  <si>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</si>
  <si>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</si>
  <si>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</si>
  <si>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</si>
  <si>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</si>
  <si>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</si>
  <si>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</si>
  <si>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</si>
  <si>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</si>
  <si>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</si>
  <si>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</si>
  <si>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</si>
  <si>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</si>
  <si>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</si>
  <si>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</si>
  <si>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</si>
  <si>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</si>
  <si>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</si>
  <si>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</si>
  <si>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</si>
  <si>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</si>
  <si>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</si>
  <si>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</si>
  <si>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</si>
  <si>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</si>
  <si>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</si>
  <si>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</si>
  <si>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</si>
  <si>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</si>
  <si>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</si>
  <si>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</si>
  <si>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</si>
  <si>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</si>
  <si>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</si>
  <si>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</si>
  <si>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</si>
  <si>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</si>
  <si>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</si>
  <si>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</si>
  <si>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</si>
  <si>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</si>
  <si>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</si>
  <si>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</si>
  <si>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</si>
  <si>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</si>
  <si>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</si>
  <si>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</si>
  <si>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</si>
  <si>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</si>
  <si>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</si>
  <si>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</si>
  <si>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</si>
  <si>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</si>
  <si>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</si>
  <si>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</si>
  <si>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</si>
  <si>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</si>
  <si>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</si>
  <si>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</si>
  <si>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</si>
  <si>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</si>
  <si>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</si>
  <si>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</si>
  <si>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</si>
  <si>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</si>
  <si>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</si>
  <si>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</si>
  <si>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</si>
  <si>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</si>
  <si>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</si>
  <si>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</si>
  <si>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</si>
  <si>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</si>
  <si>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</si>
  <si>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</si>
  <si>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</si>
  <si>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</si>
  <si>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</si>
  <si>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</si>
  <si>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</si>
  <si>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</si>
  <si>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</si>
  <si>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</si>
  <si>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</si>
  <si>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</si>
  <si>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</si>
  <si>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</si>
  <si>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</si>
  <si>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</si>
  <si>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</si>
  <si>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</si>
  <si>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</si>
  <si>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</si>
  <si>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</si>
  <si>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</si>
  <si>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</si>
  <si>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</si>
  <si>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</si>
  <si>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</si>
  <si>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</si>
  <si>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</si>
  <si>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</si>
  <si>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</si>
  <si>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</si>
  <si>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</si>
  <si>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</si>
  <si>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</si>
  <si>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</si>
  <si>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</si>
  <si>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</si>
  <si>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</si>
  <si>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</si>
  <si>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</si>
  <si>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</si>
  <si>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</si>
  <si>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</si>
  <si>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</si>
  <si>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</si>
  <si>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</si>
  <si>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</si>
  <si>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</si>
  <si>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</si>
  <si>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</si>
  <si>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</si>
  <si>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</si>
  <si>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</si>
  <si>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</si>
  <si>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</si>
  <si>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</si>
  <si>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</si>
  <si>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</si>
  <si>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</si>
  <si>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</si>
  <si>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</si>
  <si>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</si>
  <si>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</si>
  <si>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</si>
  <si>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</si>
  <si>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</si>
  <si>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</si>
  <si>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</si>
  <si>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</si>
  <si>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</si>
  <si>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</si>
  <si>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</si>
  <si>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</si>
  <si>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</si>
  <si>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</si>
  <si>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</si>
  <si>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</si>
  <si>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</si>
  <si>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</si>
  <si>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</si>
  <si>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</si>
  <si>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</si>
  <si>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</si>
  <si>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</si>
  <si>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</si>
  <si>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</si>
  <si>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</si>
  <si>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</si>
  <si>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</si>
  <si>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</si>
  <si>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</si>
  <si>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</si>
  <si>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</si>
  <si>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</si>
  <si>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</si>
  <si>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</si>
  <si>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</si>
  <si>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</si>
  <si>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</si>
  <si>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</si>
  <si>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</si>
  <si>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</si>
  <si>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</si>
  <si>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</si>
  <si>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</si>
  <si>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</si>
  <si>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</si>
  <si>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</si>
  <si>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</si>
  <si>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</si>
  <si>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</si>
  <si>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</si>
  <si>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</si>
  <si>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</si>
  <si>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</si>
  <si>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</si>
  <si>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</si>
  <si>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</si>
  <si>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</si>
  <si>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</si>
  <si>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</si>
  <si>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</si>
  <si>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</si>
  <si>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</si>
  <si>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</si>
  <si>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</si>
  <si>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</si>
  <si>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</si>
  <si>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</si>
  <si>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</si>
  <si>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</si>
  <si>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</si>
  <si>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</si>
  <si>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</si>
  <si>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</si>
  <si>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</si>
  <si>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</si>
  <si>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</si>
  <si>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</si>
  <si>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</si>
  <si>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</si>
  <si>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</si>
  <si>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</si>
  <si>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</si>
  <si>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</si>
  <si>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</si>
  <si>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</si>
  <si>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</si>
  <si>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</si>
  <si>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</si>
  <si>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</si>
  <si>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</si>
  <si>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</si>
  <si>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</si>
  <si>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</si>
  <si>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</si>
  <si>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</si>
  <si>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</si>
  <si>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</si>
  <si>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</si>
  <si>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</si>
  <si>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</si>
  <si>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</si>
  <si>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</si>
  <si>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</si>
  <si>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</si>
  <si>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</si>
  <si>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</si>
  <si>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</si>
  <si>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</si>
  <si>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</si>
  <si>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</si>
  <si>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</si>
  <si>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</si>
  <si>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</si>
  <si>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</si>
  <si>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</si>
  <si>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</si>
  <si>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</si>
  <si>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</si>
  <si>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</si>
  <si>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</si>
  <si>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</si>
  <si>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</si>
  <si>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</si>
  <si>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</si>
  <si>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</si>
  <si>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</si>
  <si>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</si>
  <si>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</si>
  <si>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</si>
  <si>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</si>
  <si>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</si>
  <si>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</si>
  <si>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</si>
  <si>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</si>
  <si>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</si>
  <si>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</si>
  <si>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</si>
  <si>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</si>
  <si>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</si>
  <si>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</si>
  <si>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</si>
  <si>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</si>
  <si>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</si>
  <si>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</si>
  <si>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</si>
  <si>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</si>
  <si>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</si>
  <si>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</si>
  <si>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</si>
  <si>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</si>
  <si>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</si>
  <si>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</si>
  <si>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</si>
  <si>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</si>
  <si>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</si>
  <si>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</si>
  <si>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</si>
  <si>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</si>
  <si>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</si>
  <si>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</si>
  <si>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</si>
  <si>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</si>
  <si>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</si>
  <si>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</si>
  <si>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</si>
  <si>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</si>
  <si>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</si>
  <si>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</si>
  <si>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</si>
  <si>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</si>
  <si>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</si>
  <si>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</si>
  <si>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</si>
  <si>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</si>
  <si>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</si>
  <si>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</si>
  <si>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</si>
  <si>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</si>
  <si>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</si>
  <si>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</si>
  <si>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</si>
  <si>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</si>
  <si>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</si>
  <si>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</si>
  <si>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</si>
  <si>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</si>
  <si>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</si>
  <si>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</si>
  <si>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</si>
  <si>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</si>
  <si>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</si>
  <si>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</si>
  <si>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</si>
  <si>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</si>
  <si>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</si>
  <si>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</si>
  <si>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</si>
  <si>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</si>
  <si>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</si>
  <si>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</si>
  <si>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</si>
  <si>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</si>
  <si>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</si>
  <si>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</si>
  <si>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</si>
  <si>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</si>
  <si>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</si>
  <si>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</si>
  <si>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</si>
  <si>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</si>
  <si>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</si>
  <si>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</si>
  <si>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</si>
  <si>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</si>
  <si>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</si>
  <si>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</si>
  <si>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</si>
  <si>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</si>
  <si>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</si>
  <si>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</si>
  <si>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</si>
  <si>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</si>
  <si>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</si>
  <si>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</si>
  <si>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</si>
  <si>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</si>
  <si>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</si>
  <si>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</si>
  <si>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</si>
  <si>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</si>
  <si>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</si>
  <si>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</si>
  <si>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</si>
  <si>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</si>
  <si>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</si>
  <si>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</si>
  <si>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</si>
  <si>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</si>
  <si>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</si>
  <si>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</si>
  <si>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</si>
  <si>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</si>
  <si>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</si>
  <si>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</si>
  <si>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</si>
  <si>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</si>
  <si>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</si>
  <si>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</si>
  <si>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</si>
  <si>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</si>
  <si>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</si>
  <si>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</si>
  <si>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</si>
  <si>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</si>
  <si>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</si>
  <si>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</si>
  <si>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</si>
  <si>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</si>
  <si>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</si>
  <si>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</si>
  <si>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</si>
  <si>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</si>
  <si>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</si>
  <si>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</si>
  <si>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</si>
  <si>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</si>
  <si>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</si>
  <si>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</si>
  <si>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</si>
  <si>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</si>
  <si>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</si>
  <si>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</si>
  <si>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</si>
  <si>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</si>
  <si>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</si>
  <si>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</si>
  <si>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</si>
  <si>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</si>
  <si>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</si>
  <si>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</si>
  <si>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</si>
  <si>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</si>
  <si>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</si>
  <si>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</si>
  <si>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</si>
  <si>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</si>
  <si>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</si>
  <si>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</si>
  <si>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</si>
  <si>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</si>
  <si>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</si>
  <si>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</si>
  <si>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</si>
  <si>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</si>
  <si>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</si>
  <si>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</si>
  <si>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</si>
  <si>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</si>
  <si>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</si>
  <si>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</si>
  <si>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</si>
  <si>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</si>
  <si>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</si>
  <si>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</si>
  <si>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</si>
  <si>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</si>
  <si>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</si>
  <si>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</si>
  <si>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</si>
  <si>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</si>
  <si>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</si>
  <si>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</si>
  <si>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</si>
  <si>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</si>
  <si>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</si>
  <si>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</si>
  <si>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</si>
  <si>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</si>
  <si>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</si>
  <si>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</si>
  <si>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</si>
  <si>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</si>
  <si>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</si>
  <si>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</si>
  <si>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</si>
  <si>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</si>
  <si>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</si>
  <si>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</si>
  <si>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</si>
  <si>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</si>
  <si>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</si>
  <si>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</si>
  <si>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</si>
  <si>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</si>
  <si>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</si>
  <si>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</si>
  <si>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</si>
  <si>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</si>
  <si>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</si>
  <si>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</si>
  <si>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</si>
  <si>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</si>
  <si>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</si>
  <si>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</si>
  <si>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</si>
  <si>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</si>
  <si>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</si>
  <si>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</si>
  <si>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</si>
  <si>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</si>
  <si>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</si>
  <si>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</si>
  <si>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</si>
  <si>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</si>
  <si>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</si>
  <si>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</si>
  <si>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</si>
  <si>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</si>
  <si>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</si>
  <si>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</si>
  <si>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</si>
  <si>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</si>
  <si>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</si>
  <si>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</si>
  <si>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</si>
  <si>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</si>
  <si>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</si>
  <si>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</si>
  <si>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</si>
  <si>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</si>
  <si>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</si>
  <si>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</si>
  <si>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</si>
  <si>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</si>
  <si>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</si>
  <si>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</si>
  <si>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</si>
  <si>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</si>
  <si>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</si>
  <si>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</si>
  <si>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</si>
  <si>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</si>
  <si>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</si>
  <si>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</si>
  <si>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</si>
  <si>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</si>
  <si>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</si>
  <si>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</si>
  <si>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</si>
  <si>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</si>
  <si>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</si>
  <si>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</si>
  <si>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</si>
  <si>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</si>
  <si>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</si>
  <si>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</si>
  <si>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</si>
  <si>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</si>
  <si>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</si>
  <si>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</si>
  <si>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</si>
  <si>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</si>
  <si>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</si>
  <si>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</si>
  <si>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</si>
  <si>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</si>
  <si>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</si>
  <si>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</si>
  <si>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</si>
  <si>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</si>
  <si>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</si>
  <si>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</si>
  <si>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</si>
  <si>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</si>
  <si>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</si>
  <si>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</si>
  <si>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</si>
  <si>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</si>
  <si>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</si>
  <si>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</si>
  <si>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</si>
  <si>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</si>
  <si>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</si>
  <si>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</si>
  <si>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</si>
  <si>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</si>
  <si>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</si>
  <si>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</si>
  <si>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</si>
  <si>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</si>
  <si>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</si>
  <si>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</si>
  <si>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</si>
  <si>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</si>
  <si>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</si>
  <si>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</si>
  <si>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</si>
  <si>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</si>
  <si>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</si>
  <si>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</si>
  <si>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</si>
  <si>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</si>
  <si>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</si>
  <si>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</si>
  <si>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</si>
  <si>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</si>
  <si>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</si>
  <si>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</si>
  <si>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</si>
  <si>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</si>
  <si>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</si>
  <si>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</si>
  <si>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</si>
  <si>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</si>
  <si>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</si>
  <si>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</si>
  <si>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</si>
  <si>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</si>
  <si>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</si>
  <si>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</si>
  <si>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</si>
  <si>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</si>
  <si>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</si>
  <si>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</si>
  <si>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</si>
  <si>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</si>
  <si>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</si>
  <si>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</si>
  <si>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</si>
  <si>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</si>
  <si>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</si>
  <si>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</si>
  <si>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</si>
  <si>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</si>
  <si>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</si>
  <si>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</si>
  <si>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</si>
  <si>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</si>
  <si>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</si>
  <si>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</si>
  <si>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</si>
  <si>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</si>
  <si>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</si>
  <si>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</si>
  <si>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</si>
  <si>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</si>
  <si>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</si>
  <si>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</si>
  <si>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</si>
  <si>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</si>
  <si>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</si>
  <si>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</si>
  <si>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</si>
  <si>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</si>
  <si>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</si>
  <si>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</si>
  <si>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</si>
  <si>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</si>
  <si>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</si>
  <si>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</si>
  <si>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</si>
  <si>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</si>
  <si>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</si>
  <si>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</si>
  <si>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</si>
  <si>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</si>
  <si>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</si>
  <si>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</si>
  <si>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</si>
  <si>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</si>
  <si>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</si>
  <si>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</si>
  <si>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</si>
  <si>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</si>
  <si>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</si>
  <si>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</si>
  <si>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</si>
  <si>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</si>
  <si>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</si>
  <si>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</si>
  <si>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</si>
  <si>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</si>
  <si>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</si>
  <si>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</si>
  <si>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</si>
  <si>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</si>
  <si>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</si>
  <si>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</si>
  <si>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</si>
  <si>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</si>
  <si>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</si>
  <si>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</si>
  <si>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</si>
  <si>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</si>
  <si>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</si>
  <si>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</si>
  <si>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</si>
  <si>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</si>
  <si>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</si>
  <si>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</si>
  <si>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</si>
  <si>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</si>
  <si>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</si>
  <si>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</si>
  <si>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</si>
  <si>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</si>
  <si>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</si>
  <si>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</si>
  <si>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</si>
  <si>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</si>
  <si>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</si>
  <si>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</si>
  <si>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</si>
  <si>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</si>
  <si>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</si>
  <si>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</si>
  <si>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</si>
  <si>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</si>
  <si>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</si>
  <si>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</si>
  <si>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</si>
  <si>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</si>
  <si>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</si>
  <si>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</si>
  <si>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</si>
  <si>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</si>
  <si>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</si>
  <si>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</si>
  <si>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</si>
  <si>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</si>
  <si>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</si>
  <si>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</si>
  <si>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</si>
  <si>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</si>
  <si>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</si>
  <si>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</si>
  <si>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</si>
  <si>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</si>
  <si>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</si>
  <si>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</si>
  <si>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</si>
  <si>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</si>
  <si>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</si>
  <si>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</si>
  <si>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</si>
  <si>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</si>
  <si>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</si>
  <si>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</si>
  <si>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</si>
  <si>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</si>
  <si>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</si>
  <si>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</si>
  <si>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</si>
  <si>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</si>
  <si>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</si>
  <si>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</si>
  <si>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</si>
  <si>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</si>
  <si>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</si>
  <si>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</si>
  <si>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</si>
  <si>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</si>
  <si>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</si>
  <si>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</si>
  <si>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</si>
  <si>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</si>
  <si>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</si>
  <si>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</si>
  <si>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</si>
  <si>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</si>
  <si>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</si>
  <si>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</si>
  <si>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</si>
  <si>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</si>
  <si>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</si>
  <si>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</si>
  <si>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</si>
  <si>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</si>
  <si>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</si>
  <si>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</si>
  <si>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</si>
  <si>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</si>
  <si>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</si>
  <si>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</si>
  <si>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</si>
  <si>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</si>
  <si>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</si>
  <si>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</si>
  <si>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</si>
  <si>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</si>
  <si>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</si>
  <si>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</si>
  <si>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</si>
  <si>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</si>
  <si>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</si>
  <si>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</si>
  <si>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</si>
  <si>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</si>
  <si>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</si>
  <si>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</si>
  <si>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</si>
  <si>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</si>
  <si>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</si>
  <si>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</si>
  <si>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</si>
  <si>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</si>
  <si>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</si>
  <si>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</si>
  <si>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</si>
  <si>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</si>
  <si>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</si>
  <si>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</si>
  <si>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</si>
  <si>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</si>
  <si>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</si>
  <si>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</si>
  <si>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</si>
  <si>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</si>
  <si>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</si>
  <si>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</si>
  <si>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</si>
  <si>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</si>
  <si>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</si>
  <si>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</si>
  <si>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</si>
  <si>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</si>
  <si>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</si>
  <si>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</si>
  <si>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</si>
  <si>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</si>
  <si>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</si>
  <si>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</si>
  <si>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</si>
  <si>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</si>
  <si>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</si>
  <si>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</si>
  <si>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</si>
  <si>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</si>
  <si>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</si>
  <si>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</si>
  <si>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</si>
  <si>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</si>
  <si>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</si>
  <si>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</si>
  <si>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</si>
  <si>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</si>
  <si>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</si>
  <si>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</si>
  <si>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</si>
  <si>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</si>
  <si>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</si>
  <si>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</si>
  <si>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</si>
  <si>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</si>
  <si>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</si>
  <si>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</si>
  <si>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</si>
  <si>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</si>
  <si>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</si>
  <si>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</si>
  <si>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</si>
  <si>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</si>
  <si>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</si>
  <si>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</si>
  <si>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</si>
  <si>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</si>
  <si>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</si>
  <si>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</si>
  <si>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</si>
  <si>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</si>
  <si>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</si>
  <si>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</si>
  <si>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</si>
  <si>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</si>
  <si>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</si>
  <si>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</si>
  <si>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</si>
  <si>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</si>
  <si>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</si>
  <si>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</si>
  <si>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</si>
  <si>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</si>
  <si>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</si>
  <si>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</si>
  <si>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</si>
  <si>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</si>
  <si>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</si>
  <si>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</si>
  <si>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</si>
  <si>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</si>
  <si>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</si>
  <si>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</si>
  <si>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</si>
  <si>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</si>
  <si>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</si>
  <si>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</si>
  <si>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</si>
  <si>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</si>
  <si>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</si>
  <si>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</si>
  <si>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</si>
  <si>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</si>
  <si>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</si>
  <si>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</si>
  <si>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</si>
  <si>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</si>
  <si>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</si>
  <si>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</si>
  <si>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</si>
  <si>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</si>
  <si>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</si>
  <si>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</si>
  <si>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</si>
  <si>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</si>
  <si>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</si>
  <si>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</si>
  <si>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</si>
  <si>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</si>
  <si>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</si>
  <si>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</si>
  <si>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</si>
  <si>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</si>
  <si>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</si>
  <si>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</si>
  <si>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</si>
  <si>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</si>
  <si>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</si>
  <si>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</si>
  <si>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</si>
  <si>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</si>
  <si>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</si>
  <si>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</si>
  <si>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</si>
  <si>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</si>
  <si>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</si>
  <si>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</si>
  <si>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</si>
  <si>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</si>
  <si>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</si>
  <si>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</si>
  <si>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</si>
  <si>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</si>
  <si>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</si>
  <si>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</si>
  <si>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</si>
  <si>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</si>
  <si>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</si>
  <si>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</si>
  <si>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</si>
  <si>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</si>
  <si>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</si>
  <si>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</si>
  <si>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</si>
  <si>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</si>
  <si>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</si>
  <si>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</si>
  <si>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</si>
  <si>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</si>
  <si>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</si>
  <si>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</si>
  <si>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</si>
  <si>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</si>
  <si>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</si>
  <si>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</si>
  <si>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</si>
  <si>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</si>
  <si>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</si>
  <si>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</si>
  <si>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</si>
  <si>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</si>
  <si>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</si>
  <si>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</si>
  <si>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</si>
  <si>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</si>
  <si>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</si>
  <si>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</si>
  <si>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</si>
  <si>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</si>
  <si>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</si>
  <si>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</si>
  <si>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</si>
  <si>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</si>
  <si>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</si>
  <si>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</si>
  <si>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</si>
  <si>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</si>
  <si>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</si>
  <si>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</si>
  <si>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</si>
  <si>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</si>
  <si>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</si>
  <si>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</si>
  <si>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</si>
  <si>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</si>
  <si>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</si>
  <si>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</si>
  <si>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</si>
  <si>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</si>
  <si>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</si>
  <si>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</si>
  <si>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</si>
  <si>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</si>
  <si>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</si>
  <si>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</si>
  <si>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</si>
  <si>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</si>
  <si>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</si>
  <si>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</si>
  <si>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</si>
  <si>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</si>
  <si>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</si>
  <si>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</si>
  <si>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</si>
  <si>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</si>
  <si>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</si>
  <si>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</si>
  <si>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</si>
  <si>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</si>
  <si>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</si>
  <si>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</si>
  <si>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</si>
  <si>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</si>
  <si>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</si>
  <si>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</si>
  <si>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</si>
  <si>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</si>
  <si>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</si>
  <si>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</si>
  <si>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</si>
  <si>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</si>
  <si>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</si>
  <si>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</si>
  <si>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</si>
  <si>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</si>
  <si>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</si>
  <si>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</si>
  <si>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</si>
  <si>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</si>
  <si>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</si>
  <si>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</si>
  <si>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</si>
  <si>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</si>
  <si>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</si>
  <si>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</si>
  <si>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</si>
  <si>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</si>
  <si>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</si>
  <si>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</si>
  <si>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</si>
  <si>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</si>
  <si>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</si>
  <si>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</si>
  <si>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</si>
  <si>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</si>
  <si>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</si>
  <si>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</si>
  <si>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</si>
  <si>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</si>
  <si>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</si>
  <si>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</si>
  <si>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</si>
  <si>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</si>
  <si>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</si>
  <si>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</si>
  <si>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</si>
  <si>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</si>
  <si>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</si>
  <si>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</si>
  <si>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</si>
  <si>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</si>
  <si>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</si>
  <si>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</si>
  <si>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</si>
  <si>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</si>
  <si>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</si>
  <si>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</si>
  <si>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</si>
  <si>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</si>
  <si>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</si>
  <si>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</si>
  <si>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</si>
  <si>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</si>
  <si>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</si>
  <si>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</si>
  <si>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</si>
  <si>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</si>
  <si>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</si>
  <si>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</si>
  <si>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</si>
  <si>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</si>
  <si>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</si>
  <si>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</si>
  <si>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</si>
  <si>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</si>
  <si>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</si>
  <si>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</si>
  <si>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</si>
  <si>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</si>
  <si>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</si>
  <si>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</si>
  <si>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</si>
  <si>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</si>
  <si>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</si>
  <si>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</si>
  <si>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</si>
  <si>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</si>
  <si>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</si>
  <si>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</si>
  <si>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</si>
  <si>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</si>
  <si>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</si>
  <si>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</si>
  <si>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</si>
  <si>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</si>
  <si>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</si>
  <si>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</si>
  <si>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</si>
  <si>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</si>
  <si>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</si>
  <si>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</si>
  <si>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</si>
  <si>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</si>
  <si>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</si>
  <si>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</si>
  <si>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</si>
  <si>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</si>
  <si>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</si>
  <si>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</si>
  <si>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</si>
  <si>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</si>
  <si>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</si>
  <si>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</si>
  <si>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</si>
  <si>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</si>
  <si>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</si>
  <si>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</si>
  <si>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</si>
  <si>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</si>
  <si>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</si>
  <si>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</si>
  <si>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</si>
  <si>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</si>
  <si>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</si>
  <si>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</si>
  <si>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</si>
  <si>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</si>
  <si>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</si>
  <si>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</si>
  <si>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</si>
  <si>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</si>
  <si>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</si>
  <si>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</si>
  <si>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</si>
  <si>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</si>
  <si>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</si>
  <si>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</si>
  <si>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</si>
  <si>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</si>
  <si>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</si>
  <si>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</si>
  <si>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</si>
  <si>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</si>
  <si>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</si>
  <si>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</si>
  <si>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</si>
  <si>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</si>
  <si>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</si>
  <si>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</si>
  <si>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</si>
  <si>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</si>
  <si>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</si>
  <si>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</si>
  <si>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</si>
  <si>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</si>
  <si>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</si>
  <si>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</si>
  <si>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</si>
  <si>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</si>
  <si>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</si>
  <si>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</si>
  <si>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</si>
  <si>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</si>
  <si>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</si>
  <si>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</si>
  <si>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</si>
  <si>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</si>
  <si>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</si>
  <si>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</si>
  <si>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</si>
  <si>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</si>
  <si>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</si>
  <si>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</si>
  <si>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</si>
  <si>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</si>
  <si>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</si>
  <si>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</si>
  <si>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</si>
  <si>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</si>
  <si>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</si>
  <si>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</si>
  <si>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</si>
  <si>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</si>
  <si>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</si>
  <si>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</si>
  <si>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</si>
  <si>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</si>
  <si>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</si>
  <si>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</si>
  <si>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</si>
  <si>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</si>
  <si>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</si>
  <si>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</si>
  <si>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</si>
  <si>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</si>
  <si>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</si>
  <si>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</si>
  <si>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</si>
  <si>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</si>
  <si>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</si>
  <si>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</si>
  <si>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</si>
  <si>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</si>
  <si>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</si>
  <si>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</si>
  <si>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</si>
  <si>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</si>
  <si>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</si>
  <si>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</si>
  <si>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</si>
  <si>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</si>
  <si>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</si>
  <si>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</si>
  <si>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</si>
  <si>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</si>
  <si>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</si>
  <si>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</si>
  <si>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</si>
  <si>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</si>
  <si>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</si>
  <si>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</si>
  <si>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</si>
  <si>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</si>
  <si>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</si>
  <si>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</si>
  <si>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</si>
  <si>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</si>
  <si>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</si>
  <si>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</si>
  <si>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</si>
  <si>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</si>
  <si>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</si>
  <si>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</si>
  <si>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</si>
  <si>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</si>
  <si>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</si>
  <si>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</si>
  <si>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</si>
  <si>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</si>
  <si>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</si>
  <si>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</si>
  <si>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</si>
  <si>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</si>
  <si>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</si>
  <si>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</si>
  <si>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</si>
  <si>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</si>
  <si>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</si>
  <si>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</si>
  <si>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</si>
  <si>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</si>
  <si>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</si>
  <si>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</si>
  <si>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</si>
  <si>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</si>
  <si>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</si>
  <si>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</si>
  <si>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</si>
  <si>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</si>
  <si>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</si>
  <si>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</si>
  <si>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</si>
  <si>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</si>
  <si>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</si>
  <si>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</si>
  <si>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</si>
  <si>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</si>
  <si>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</si>
  <si>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</si>
  <si>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</si>
  <si>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</si>
  <si>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</si>
  <si>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</si>
  <si>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</si>
  <si>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</si>
  <si>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</si>
  <si>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</si>
  <si>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</si>
  <si>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</si>
  <si>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</si>
  <si>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</si>
  <si>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</si>
  <si>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</si>
  <si>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</si>
  <si>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</si>
  <si>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</si>
  <si>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</si>
  <si>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</si>
  <si>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</si>
  <si>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</si>
  <si>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</si>
  <si>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</si>
  <si>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</si>
  <si>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</si>
  <si>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</si>
  <si>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</si>
  <si>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</si>
  <si>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</si>
  <si>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</si>
  <si>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</si>
  <si>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</si>
  <si>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</si>
  <si>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</si>
  <si>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</si>
  <si>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</si>
  <si>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</si>
  <si>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</si>
  <si>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</si>
  <si>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</si>
  <si>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</si>
  <si>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</si>
  <si>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</si>
  <si>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</si>
  <si>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</si>
  <si>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</si>
  <si>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</si>
  <si>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</si>
  <si>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</si>
  <si>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</si>
  <si>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</si>
  <si>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</si>
  <si>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</si>
  <si>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</si>
  <si>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</si>
  <si>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</si>
  <si>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</si>
  <si>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</si>
  <si>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</si>
  <si>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</si>
  <si>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</si>
  <si>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</si>
  <si>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</si>
  <si>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</si>
  <si>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</si>
  <si>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</si>
  <si>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</si>
  <si>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</si>
  <si>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</si>
  <si>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</si>
  <si>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</si>
  <si>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</si>
  <si>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</si>
  <si>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</si>
  <si>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</si>
  <si>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</si>
  <si>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</si>
  <si>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</si>
  <si>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</si>
  <si>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</si>
  <si>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</si>
  <si>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</si>
  <si>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</si>
  <si>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</si>
  <si>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</si>
  <si>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</si>
  <si>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</si>
  <si>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</si>
  <si>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</si>
  <si>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</si>
  <si>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</si>
  <si>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</si>
  <si>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</si>
  <si>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</si>
  <si>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</si>
  <si>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</si>
  <si>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</si>
  <si>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</si>
  <si>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</si>
  <si>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</si>
  <si>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</si>
  <si>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</si>
  <si>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</si>
  <si>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</si>
  <si>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</si>
  <si>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</si>
  <si>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</si>
  <si>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</si>
  <si>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</si>
  <si>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</si>
  <si>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</si>
  <si>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</si>
  <si>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</si>
  <si>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</si>
  <si>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</si>
  <si>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</si>
  <si>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</si>
  <si>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</si>
  <si>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</si>
  <si>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</si>
  <si>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</si>
  <si>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</si>
  <si>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</si>
  <si>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</si>
  <si>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</si>
  <si>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</si>
  <si>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</si>
  <si>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</si>
  <si>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</si>
  <si>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</si>
  <si>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</si>
  <si>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</si>
  <si>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</si>
  <si>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</si>
  <si>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</si>
  <si>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</si>
  <si>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</si>
  <si>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</si>
  <si>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</si>
  <si>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</si>
  <si>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</si>
  <si>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</si>
  <si>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</si>
  <si>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</si>
  <si>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</si>
  <si>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</si>
  <si>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</si>
  <si>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</si>
  <si>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</si>
  <si>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</si>
  <si>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</si>
  <si>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</si>
  <si>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</si>
  <si>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</si>
  <si>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</si>
  <si>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</si>
  <si>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</si>
  <si>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</si>
  <si>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</si>
  <si>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</si>
  <si>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</si>
  <si>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</si>
  <si>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</si>
  <si>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</si>
  <si>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</si>
  <si>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</si>
  <si>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</si>
  <si>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</si>
  <si>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</si>
  <si>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</si>
  <si>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</si>
  <si>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</si>
  <si>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</si>
  <si>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</si>
  <si>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</si>
  <si>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</si>
  <si>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</si>
  <si>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</si>
  <si>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</si>
  <si>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</si>
  <si>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</si>
  <si>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</si>
  <si>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</si>
  <si>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</si>
  <si>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</si>
  <si>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</si>
  <si>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</si>
  <si>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</si>
  <si>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</si>
  <si>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</si>
  <si>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</si>
  <si>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</si>
  <si>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</si>
  <si>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</si>
  <si>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</si>
  <si>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</si>
  <si>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</si>
  <si>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</si>
  <si>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</si>
  <si>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</si>
  <si>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</si>
  <si>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</si>
  <si>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</si>
  <si>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</si>
  <si>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</si>
  <si>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</si>
  <si>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</si>
  <si>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</si>
  <si>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</si>
  <si>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</si>
  <si>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</si>
  <si>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</si>
  <si>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</si>
  <si>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</si>
  <si>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</si>
  <si>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</si>
  <si>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</si>
  <si>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</si>
  <si>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</si>
  <si>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</si>
  <si>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</si>
  <si>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</si>
  <si>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</si>
  <si>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</si>
  <si>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</si>
  <si>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</si>
  <si>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</si>
  <si>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</si>
  <si>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</si>
  <si>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</si>
  <si>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</si>
  <si>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</si>
  <si>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</si>
  <si>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</si>
  <si>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</si>
  <si>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</si>
  <si>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</si>
  <si>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</si>
  <si>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</si>
  <si>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</si>
  <si>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</si>
  <si>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</si>
  <si>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</si>
  <si>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</si>
  <si>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</si>
  <si>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</si>
  <si>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</si>
  <si>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</si>
  <si>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</si>
  <si>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</si>
  <si>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</si>
  <si>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</si>
  <si>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</si>
  <si>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</si>
  <si>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</si>
  <si>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</si>
  <si>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</si>
  <si>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</si>
  <si>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</si>
  <si>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</si>
  <si>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</si>
  <si>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</si>
  <si>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</si>
  <si>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</si>
  <si>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</si>
  <si>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</si>
  <si>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</si>
  <si>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</si>
  <si>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</si>
  <si>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</si>
  <si>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</si>
  <si>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</si>
  <si>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</si>
  <si>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</si>
  <si>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</si>
  <si>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</si>
  <si>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</si>
  <si>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</si>
  <si>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</si>
  <si>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</si>
  <si>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</si>
  <si>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</si>
  <si>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</si>
  <si>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</si>
  <si>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</si>
  <si>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</si>
  <si>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</si>
  <si>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</si>
  <si>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</si>
  <si>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</si>
  <si>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</si>
  <si>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</si>
  <si>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</si>
  <si>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</si>
  <si>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</si>
  <si>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</si>
  <si>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</si>
  <si>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</si>
  <si>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</si>
  <si>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</si>
  <si>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</si>
  <si>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</si>
  <si>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</si>
  <si>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</si>
  <si>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</si>
  <si>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</si>
  <si>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</si>
  <si>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</si>
  <si>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</si>
  <si>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</si>
  <si>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</si>
  <si>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</si>
  <si>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</si>
  <si>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</si>
  <si>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</si>
  <si>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</si>
  <si>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</si>
  <si>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</si>
  <si>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</si>
  <si>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</si>
  <si>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</si>
  <si>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</si>
  <si>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</si>
  <si>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</si>
  <si>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</si>
  <si>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</si>
  <si>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</si>
  <si>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</si>
  <si>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</si>
  <si>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</si>
  <si>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</si>
  <si>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</si>
  <si>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</si>
  <si>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</si>
  <si>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</si>
  <si>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</si>
  <si>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</si>
  <si>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</si>
  <si>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</si>
  <si>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</si>
  <si>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</si>
  <si>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</si>
  <si>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</si>
  <si>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</si>
  <si>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</si>
  <si>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</si>
  <si>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</si>
  <si>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</si>
  <si>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</si>
  <si>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</si>
  <si>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</si>
  <si>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</si>
  <si>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</si>
  <si>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</si>
  <si>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</si>
  <si>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</si>
  <si>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</si>
  <si>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</si>
  <si>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</si>
  <si>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</si>
  <si>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</si>
  <si>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</si>
  <si>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</si>
  <si>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</si>
  <si>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</si>
  <si>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</si>
  <si>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</si>
  <si>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</si>
  <si>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</si>
  <si>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</si>
  <si>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</si>
  <si>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</si>
  <si>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</si>
  <si>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</si>
  <si>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</si>
  <si>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</si>
  <si>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</si>
  <si>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</si>
  <si>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</si>
  <si>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</si>
  <si>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</si>
  <si>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</si>
  <si>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</si>
  <si>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</si>
  <si>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</si>
  <si>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</si>
  <si>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</si>
  <si>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</si>
  <si>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</si>
  <si>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</si>
  <si>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</si>
  <si>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</si>
  <si>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</si>
  <si>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</si>
  <si>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</si>
  <si>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</si>
  <si>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</si>
  <si>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</si>
  <si>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</si>
  <si>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</si>
  <si>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</si>
  <si>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</si>
  <si>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</si>
  <si>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</si>
  <si>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</si>
  <si>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</si>
  <si>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</si>
  <si>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</si>
  <si>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</si>
  <si>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</si>
  <si>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</si>
  <si>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</si>
  <si>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</si>
  <si>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</si>
  <si>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</si>
  <si>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</si>
  <si>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</si>
  <si>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</si>
  <si>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</si>
  <si>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</si>
  <si>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</si>
  <si>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</si>
  <si>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</si>
  <si>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</si>
  <si>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</si>
  <si>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</si>
  <si>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</si>
  <si>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</si>
  <si>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</si>
  <si>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</si>
  <si>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</si>
  <si>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</si>
  <si>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</si>
  <si>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</si>
  <si>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</si>
  <si>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</si>
  <si>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</si>
  <si>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</si>
  <si>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</si>
  <si>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</si>
  <si>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</si>
  <si>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</si>
  <si>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</si>
  <si>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</si>
  <si>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</si>
  <si>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</si>
  <si>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</si>
  <si>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</si>
  <si>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</si>
  <si>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</si>
  <si>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</si>
  <si>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</si>
  <si>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</si>
  <si>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</si>
  <si>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</si>
  <si>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</si>
  <si>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</si>
  <si>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</si>
  <si>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</si>
  <si>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</si>
  <si>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</si>
  <si>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</si>
  <si>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</si>
  <si>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</si>
  <si>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</si>
  <si>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</si>
  <si>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</si>
  <si>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</si>
  <si>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</si>
  <si>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</si>
  <si>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</si>
  <si>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</si>
  <si>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</si>
  <si>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</si>
  <si>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</si>
  <si>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</si>
  <si>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</si>
  <si>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</si>
  <si>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</si>
  <si>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</si>
  <si>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</si>
  <si>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</si>
  <si>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</si>
  <si>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</si>
  <si>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</si>
  <si>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</si>
  <si>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</si>
  <si>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</si>
  <si>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</si>
  <si>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</si>
  <si>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</si>
  <si>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</si>
  <si>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</si>
  <si>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</si>
  <si>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</si>
  <si>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</si>
  <si>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</si>
  <si>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</si>
  <si>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</si>
  <si>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</si>
  <si>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</si>
  <si>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</si>
  <si>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</si>
  <si>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</si>
  <si>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</si>
  <si>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</si>
  <si>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</si>
  <si>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</si>
  <si>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</si>
  <si>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</si>
  <si>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</si>
  <si>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</si>
  <si>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</si>
  <si>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</si>
  <si>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</si>
  <si>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</si>
  <si>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</si>
  <si>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</si>
  <si>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</si>
  <si>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</si>
  <si>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</si>
  <si>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</si>
  <si>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</si>
  <si>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</si>
  <si>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</si>
  <si>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</si>
  <si>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</si>
  <si>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</si>
  <si>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</si>
  <si>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</si>
  <si>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</si>
  <si>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</si>
  <si>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</si>
  <si>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</si>
  <si>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</si>
  <si>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</si>
  <si>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</si>
  <si>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</si>
  <si>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</si>
  <si>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</si>
  <si>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</si>
  <si>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</si>
  <si>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</si>
  <si>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</si>
  <si>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</si>
  <si>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</si>
  <si>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</si>
  <si>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</si>
  <si>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</si>
  <si>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</si>
  <si>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</si>
  <si>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</si>
  <si>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</si>
  <si>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</si>
  <si>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</si>
  <si>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</si>
  <si>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</si>
  <si>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</si>
  <si>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</si>
  <si>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</si>
  <si>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</si>
  <si>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</si>
  <si>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</si>
  <si>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</si>
  <si>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</si>
  <si>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</si>
  <si>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</si>
  <si>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</si>
  <si>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</si>
  <si>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</si>
  <si>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</si>
  <si>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</si>
  <si>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</si>
  <si>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</si>
  <si>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</si>
  <si>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</si>
  <si>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</si>
  <si>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</si>
  <si>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</si>
  <si>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</si>
  <si>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</si>
  <si>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</si>
  <si>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</si>
  <si>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</si>
  <si>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</si>
  <si>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</si>
  <si>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</si>
  <si>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</si>
  <si>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</si>
  <si>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</si>
  <si>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</si>
  <si>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</si>
  <si>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</si>
  <si>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</si>
  <si>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</si>
  <si>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</si>
  <si>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</si>
  <si>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</si>
  <si>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</si>
  <si>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</si>
  <si>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</si>
  <si>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</si>
  <si>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</si>
  <si>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</si>
  <si>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</si>
  <si>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</si>
  <si>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</si>
  <si>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</si>
  <si>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</si>
  <si>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</si>
  <si>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</si>
  <si>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</si>
  <si>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</si>
  <si>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</si>
  <si>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</si>
  <si>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</si>
  <si>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</si>
  <si>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</si>
  <si>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</si>
  <si>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</si>
  <si>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</si>
  <si>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</si>
  <si>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</si>
  <si>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</si>
  <si>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</si>
  <si>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</si>
  <si>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</si>
  <si>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</si>
  <si>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</si>
  <si>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</si>
  <si>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</si>
  <si>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</si>
  <si>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</si>
  <si>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</si>
  <si>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</si>
  <si>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</si>
  <si>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</si>
  <si>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</si>
  <si>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</si>
  <si>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</si>
  <si>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</si>
  <si>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</si>
  <si>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</si>
  <si>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</si>
  <si>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</si>
  <si>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</si>
  <si>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</si>
  <si>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</si>
  <si>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</si>
  <si>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</si>
  <si>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</si>
  <si>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</si>
  <si>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</si>
  <si>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</si>
  <si>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</si>
  <si>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</si>
  <si>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</si>
  <si>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</si>
  <si>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</si>
  <si>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</si>
  <si>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</si>
  <si>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</si>
  <si>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</si>
  <si>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</si>
  <si>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</si>
  <si>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</si>
  <si>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</si>
  <si>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</si>
  <si>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</si>
  <si>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</si>
  <si>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</si>
  <si>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</si>
  <si>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</si>
  <si>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</si>
  <si>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</si>
  <si>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</si>
  <si>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</si>
  <si>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</si>
  <si>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</si>
  <si>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</si>
  <si>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</si>
  <si>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</si>
  <si>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</si>
  <si>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</si>
  <si>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</si>
  <si>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</si>
  <si>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</si>
  <si>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</si>
  <si>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</si>
  <si>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</si>
  <si>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</si>
  <si>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</si>
  <si>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</si>
  <si>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</si>
  <si>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</si>
  <si>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</si>
  <si>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</si>
  <si>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</si>
  <si>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</si>
  <si>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</si>
  <si>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</si>
  <si>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</si>
  <si>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</si>
  <si>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</si>
  <si>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</si>
  <si>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</si>
  <si>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</si>
  <si>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</si>
  <si>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</si>
  <si>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</si>
  <si>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</si>
  <si>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</si>
  <si>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</si>
  <si>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</si>
  <si>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</si>
  <si>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</si>
  <si>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</si>
  <si>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</si>
  <si>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</si>
  <si>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</si>
  <si>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</si>
  <si>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</si>
  <si>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</si>
  <si>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</si>
  <si>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</si>
  <si>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</si>
  <si>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</si>
  <si>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</si>
  <si>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</si>
  <si>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</si>
  <si>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</si>
  <si>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</si>
  <si>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</si>
  <si>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</si>
  <si>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</si>
  <si>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</si>
  <si>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</si>
  <si>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</si>
  <si>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</si>
  <si>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</si>
  <si>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</si>
  <si>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</si>
  <si>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</si>
  <si>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</si>
  <si>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</si>
  <si>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</si>
  <si>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</si>
  <si>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</si>
  <si>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</si>
  <si>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</si>
  <si>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</si>
  <si>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</si>
  <si>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</si>
  <si>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</si>
  <si>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</si>
  <si>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</si>
  <si>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</si>
  <si>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</si>
  <si>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</si>
  <si>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</si>
  <si>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</si>
  <si>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</si>
  <si>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</si>
  <si>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</si>
  <si>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</si>
  <si>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</si>
  <si>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</si>
  <si>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</si>
  <si>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</si>
  <si>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</si>
  <si>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</si>
  <si>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</si>
  <si>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</si>
  <si>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</si>
  <si>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</si>
  <si>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</si>
  <si>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</si>
  <si>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</si>
  <si>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</si>
  <si>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</si>
  <si>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</si>
  <si>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</si>
  <si>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</si>
  <si>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</si>
  <si>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</si>
  <si>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</si>
  <si>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</si>
  <si>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</si>
  <si>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</si>
  <si>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</si>
  <si>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</si>
  <si>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</si>
  <si>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</si>
  <si>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</si>
  <si>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</si>
  <si>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</si>
  <si>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</si>
  <si>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</si>
  <si>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</si>
  <si>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</si>
  <si>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</si>
  <si>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</si>
  <si>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</si>
  <si>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</si>
  <si>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</si>
  <si>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</si>
  <si>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</si>
  <si>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</si>
  <si>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</si>
  <si>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</si>
  <si>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</si>
  <si>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</si>
  <si>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</si>
  <si>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</si>
  <si>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</si>
  <si>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</si>
  <si>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</si>
  <si>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</si>
  <si>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</si>
  <si>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</si>
  <si>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</si>
  <si>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</si>
  <si>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</si>
  <si>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</si>
  <si>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</si>
  <si>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</si>
  <si>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</si>
  <si>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</si>
  <si>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</si>
  <si>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</si>
  <si>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</si>
  <si>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</si>
  <si>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</si>
  <si>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</si>
  <si>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</si>
  <si>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</si>
  <si>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</si>
  <si>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</si>
  <si>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</si>
  <si>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</si>
  <si>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</si>
  <si>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</si>
  <si>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</si>
  <si>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</si>
  <si>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</si>
  <si>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</si>
  <si>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</si>
  <si>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</si>
  <si>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</si>
  <si>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</si>
  <si>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</si>
  <si>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</si>
  <si>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</si>
  <si>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</si>
  <si>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</si>
  <si>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</si>
  <si>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</si>
  <si>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</si>
  <si>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</si>
  <si>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</si>
  <si>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</si>
  <si>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</si>
  <si>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</si>
  <si>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</si>
  <si>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</si>
  <si>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</si>
  <si>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</si>
  <si>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</si>
  <si>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</si>
  <si>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</si>
  <si>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</si>
  <si>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</si>
  <si>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</si>
  <si>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</si>
  <si>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</si>
  <si>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</si>
  <si>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</si>
  <si>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</si>
  <si>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</si>
  <si>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</si>
  <si>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</si>
  <si>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</si>
  <si>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</si>
  <si>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</si>
  <si>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</si>
  <si>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</si>
  <si>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</si>
  <si>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</si>
  <si>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</si>
  <si>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</si>
  <si>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</si>
  <si>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</si>
  <si>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</si>
  <si>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</si>
  <si>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</si>
  <si>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</si>
  <si>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</si>
  <si>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</si>
  <si>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</si>
  <si>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</si>
  <si>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</si>
  <si>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</si>
  <si>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</si>
  <si>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</si>
  <si>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</si>
  <si>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</si>
  <si>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</si>
  <si>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</si>
  <si>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</si>
  <si>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</si>
  <si>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</si>
  <si>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</si>
  <si>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</si>
  <si>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</si>
  <si>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</si>
  <si>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</si>
  <si>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</si>
  <si>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</si>
  <si>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</si>
  <si>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</si>
  <si>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</si>
  <si>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</si>
  <si>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</si>
  <si>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</si>
  <si>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</si>
  <si>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</si>
  <si>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</si>
  <si>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</si>
  <si>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</si>
  <si>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</si>
  <si>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</si>
  <si>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</si>
  <si>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</si>
  <si>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</si>
  <si>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</si>
  <si>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</si>
  <si>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</si>
  <si>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</si>
  <si>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</si>
  <si>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</si>
  <si>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</si>
  <si>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</si>
  <si>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</si>
  <si>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</si>
  <si>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</si>
  <si>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</si>
  <si>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</si>
  <si>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</si>
  <si>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</si>
  <si>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</si>
  <si>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</si>
  <si>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</si>
  <si>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</si>
  <si>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</si>
  <si>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</si>
  <si>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</si>
  <si>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</si>
  <si>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</si>
  <si>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</si>
  <si>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</si>
  <si>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</si>
  <si>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</si>
  <si>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</si>
  <si>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</si>
  <si>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</si>
  <si>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</si>
  <si>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</si>
  <si>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</si>
  <si>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</si>
  <si>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</si>
  <si>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</si>
  <si>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</si>
  <si>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</si>
  <si>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</si>
  <si>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</si>
  <si>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</si>
  <si>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</si>
  <si>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</si>
  <si>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</si>
  <si>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</si>
  <si>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</si>
  <si>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</si>
  <si>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</si>
  <si>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</si>
  <si>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</si>
  <si>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</si>
  <si>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</si>
  <si>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</si>
  <si>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</si>
  <si>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</si>
  <si>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</si>
  <si>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</si>
  <si>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</si>
  <si>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</si>
  <si>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</si>
  <si>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</si>
  <si>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</si>
  <si>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</si>
  <si>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</si>
  <si>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</si>
  <si>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</si>
  <si>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</si>
  <si>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</si>
  <si>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</si>
  <si>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</si>
  <si>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</si>
  <si>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</si>
  <si>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</si>
  <si>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</si>
  <si>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</si>
  <si>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</si>
  <si>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</si>
  <si>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</si>
  <si>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</si>
  <si>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</si>
  <si>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</si>
  <si>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</si>
  <si>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</si>
  <si>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</si>
  <si>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</si>
  <si>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</si>
  <si>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</si>
  <si>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</si>
  <si>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</si>
  <si>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</si>
  <si>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</si>
  <si>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</si>
  <si>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</si>
  <si>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</si>
  <si>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</si>
  <si>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</si>
  <si>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</si>
  <si>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</si>
  <si>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</si>
  <si>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</si>
  <si>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</si>
  <si>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</si>
  <si>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</si>
  <si>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</si>
  <si>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</si>
  <si>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</si>
  <si>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</si>
  <si>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</si>
  <si>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</si>
  <si>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</si>
  <si>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</si>
  <si>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</si>
  <si>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</si>
  <si>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</si>
  <si>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</si>
  <si>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</si>
  <si>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</si>
  <si>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</si>
  <si>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</si>
  <si>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</si>
  <si>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</si>
  <si>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</si>
  <si>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</si>
  <si>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</si>
  <si>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</si>
  <si>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</si>
  <si>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</si>
  <si>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</si>
  <si>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</si>
  <si>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</si>
  <si>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</si>
  <si>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</si>
  <si>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</si>
  <si>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</si>
  <si>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</si>
  <si>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</si>
  <si>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</si>
  <si>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</si>
  <si>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</si>
  <si>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</si>
  <si>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</si>
  <si>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</si>
  <si>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</si>
  <si>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</si>
  <si>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</si>
  <si>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</si>
  <si>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</si>
  <si>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</si>
  <si>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</si>
  <si>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</si>
  <si>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</si>
  <si>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</si>
  <si>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</si>
  <si>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</si>
  <si>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</si>
  <si>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</si>
  <si>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</si>
  <si>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</si>
  <si>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</si>
  <si>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</si>
  <si>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</si>
  <si>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</si>
  <si>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</si>
  <si>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</si>
  <si>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</si>
  <si>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</si>
  <si>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</si>
  <si>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</si>
  <si>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</si>
  <si>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</si>
  <si>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</si>
  <si>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</si>
  <si>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</si>
  <si>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</si>
  <si>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</si>
  <si>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</si>
  <si>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</si>
  <si>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</si>
  <si>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</si>
  <si>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</si>
  <si>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</si>
  <si>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</si>
  <si>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</si>
  <si>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</si>
  <si>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</si>
  <si>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</si>
  <si>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</si>
  <si>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</si>
  <si>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</si>
  <si>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</si>
  <si>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</si>
  <si>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</si>
  <si>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</si>
  <si>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</si>
  <si>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</si>
  <si>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</si>
  <si>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</si>
  <si>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</si>
  <si>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</si>
  <si>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</si>
  <si>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</si>
  <si>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</si>
  <si>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</si>
  <si>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</si>
  <si>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</si>
  <si>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</si>
  <si>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</si>
  <si>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</si>
  <si>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</si>
  <si>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</si>
  <si>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</si>
  <si>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</si>
  <si>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</si>
  <si>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</si>
  <si>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</si>
  <si>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</si>
  <si>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</si>
  <si>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</si>
  <si>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</si>
  <si>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</si>
  <si>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</si>
  <si>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</si>
  <si>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</si>
  <si>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</si>
  <si>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</si>
  <si>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</si>
  <si>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</si>
  <si>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</si>
  <si>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</si>
  <si>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</si>
  <si>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</si>
  <si>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</si>
  <si>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</si>
  <si>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</si>
  <si>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</si>
  <si>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</si>
  <si>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</si>
  <si>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</si>
  <si>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</si>
  <si>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</si>
  <si>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</si>
  <si>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</si>
  <si>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</si>
  <si>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</si>
  <si>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</si>
  <si>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</si>
  <si>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</si>
  <si>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</si>
  <si>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</si>
  <si>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</si>
  <si>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</si>
  <si>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</si>
  <si>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</si>
  <si>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</si>
  <si>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</si>
  <si>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</si>
  <si>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</si>
  <si>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</si>
  <si>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</si>
  <si>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</si>
  <si>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</si>
  <si>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</si>
  <si>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</si>
  <si>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</si>
  <si>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</si>
  <si>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</si>
  <si>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</si>
  <si>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</si>
  <si>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</si>
  <si>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</si>
  <si>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</si>
  <si>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</si>
  <si>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</si>
  <si>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</si>
  <si>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</si>
  <si>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</si>
  <si>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</si>
  <si>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</si>
  <si>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</si>
  <si>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</si>
  <si>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</si>
  <si>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</si>
  <si>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</si>
  <si>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</si>
  <si>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</si>
  <si>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</si>
  <si>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</si>
  <si>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</si>
  <si>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</si>
  <si>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</si>
  <si>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</si>
  <si>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</si>
  <si>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</si>
  <si>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</si>
  <si>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</si>
  <si>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</si>
  <si>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</si>
  <si>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</si>
  <si>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</si>
  <si>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</si>
  <si>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</si>
  <si>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</si>
  <si>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</si>
  <si>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</si>
  <si>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</si>
  <si>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</si>
  <si>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</si>
  <si>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</si>
  <si>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</si>
  <si>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</si>
  <si>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</si>
  <si>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</si>
  <si>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</si>
  <si>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</si>
  <si>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</si>
  <si>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</si>
  <si>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</si>
  <si>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</si>
  <si>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</si>
  <si>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</si>
  <si>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</si>
  <si>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</si>
  <si>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</si>
  <si>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</si>
  <si>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</si>
  <si>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</si>
  <si>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</si>
  <si>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</si>
  <si>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</si>
  <si>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</si>
  <si>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</si>
  <si>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</si>
  <si>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</si>
  <si>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</si>
  <si>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</si>
  <si>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</si>
  <si>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</si>
  <si>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</si>
  <si>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</si>
  <si>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</si>
  <si>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</si>
  <si>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</si>
  <si>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</si>
  <si>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</si>
  <si>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</si>
  <si>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</si>
  <si>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</si>
  <si>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</si>
  <si>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</si>
  <si>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</si>
  <si>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</si>
  <si>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</si>
  <si>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</si>
  <si>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</si>
  <si>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</si>
  <si>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</si>
  <si>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</si>
  <si>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</si>
  <si>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</si>
  <si>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</si>
  <si>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</si>
  <si>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</si>
  <si>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</si>
  <si>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</si>
  <si>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</si>
  <si>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</si>
  <si>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</si>
  <si>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</si>
  <si>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</si>
  <si>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</si>
  <si>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</si>
  <si>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</si>
  <si>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</si>
  <si>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</si>
  <si>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</si>
  <si>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</si>
  <si>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</si>
  <si>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</si>
  <si>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</si>
  <si>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</si>
  <si>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</si>
  <si>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</si>
  <si>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</si>
  <si>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</si>
  <si>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</si>
  <si>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</si>
  <si>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</si>
  <si>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</si>
  <si>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</si>
  <si>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</si>
  <si>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</si>
  <si>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</si>
  <si>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</si>
  <si>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</si>
  <si>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</si>
  <si>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</si>
  <si>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</si>
  <si>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</si>
  <si>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</si>
  <si>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</si>
  <si>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</si>
  <si>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</si>
  <si>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</si>
  <si>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</si>
  <si>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</si>
  <si>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</si>
  <si>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</si>
  <si>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</si>
  <si>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</si>
  <si>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</si>
  <si>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</si>
  <si>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</si>
  <si>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</si>
  <si>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</si>
  <si>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</si>
  <si>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</si>
  <si>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</si>
  <si>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</si>
  <si>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</si>
  <si>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</si>
  <si>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</si>
  <si>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</si>
  <si>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</si>
  <si>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</si>
  <si>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</si>
  <si>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</si>
  <si>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</si>
  <si>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</si>
  <si>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</si>
  <si>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</si>
  <si>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</si>
  <si>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</si>
  <si>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</si>
  <si>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</si>
  <si>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</si>
  <si>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</si>
  <si>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</si>
  <si>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</si>
  <si>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</si>
  <si>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</si>
  <si>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</si>
  <si>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</si>
  <si>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</si>
  <si>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</si>
  <si>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</si>
  <si>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</si>
  <si>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</si>
  <si>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</si>
  <si>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</si>
  <si>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</si>
  <si>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</si>
  <si>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</si>
  <si>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</si>
  <si>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</si>
  <si>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</si>
  <si>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</si>
  <si>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</si>
  <si>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</si>
  <si>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</si>
  <si>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</si>
  <si>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</si>
  <si>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</si>
  <si>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</si>
  <si>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</si>
  <si>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</si>
  <si>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</si>
  <si>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</si>
  <si>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</si>
  <si>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</si>
  <si>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</si>
  <si>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</si>
  <si>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</si>
  <si>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</si>
  <si>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</si>
  <si>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</si>
  <si>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</si>
  <si>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</si>
  <si>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</si>
  <si>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</si>
  <si>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</si>
  <si>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</si>
  <si>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</si>
  <si>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</si>
  <si>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</si>
  <si>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</si>
  <si>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</si>
  <si>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</si>
  <si>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</si>
  <si>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</si>
  <si>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</si>
  <si>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</si>
  <si>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</si>
  <si>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</si>
  <si>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</si>
  <si>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</si>
  <si>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</si>
  <si>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</si>
  <si>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</si>
  <si>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</si>
  <si>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</si>
  <si>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</si>
  <si>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</si>
  <si>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</si>
  <si>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</si>
  <si>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</si>
  <si>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</si>
  <si>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</si>
  <si>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</si>
  <si>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</si>
  <si>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</si>
  <si>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</si>
  <si>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</si>
  <si>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</si>
  <si>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</si>
  <si>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</si>
  <si>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</si>
  <si>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</si>
  <si>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</si>
  <si>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</si>
  <si>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</si>
  <si>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</si>
  <si>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</si>
  <si>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</si>
  <si>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</si>
  <si>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</si>
  <si>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</si>
  <si>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</si>
  <si>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</si>
  <si>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</si>
  <si>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</si>
  <si>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</si>
  <si>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</si>
  <si>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</si>
  <si>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</si>
  <si>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</si>
  <si>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</si>
  <si>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</si>
  <si>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</si>
  <si>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</si>
  <si>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</si>
  <si>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</si>
  <si>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</si>
  <si>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</si>
  <si>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</si>
  <si>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</si>
  <si>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</si>
  <si>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</si>
  <si>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</si>
  <si>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</si>
  <si>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</si>
  <si>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</si>
  <si>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</si>
  <si>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</si>
  <si>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</si>
  <si>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</si>
  <si>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</si>
  <si>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</si>
  <si>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</si>
  <si>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</si>
  <si>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</si>
  <si>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</si>
  <si>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</si>
  <si>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</si>
  <si>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</si>
  <si>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</si>
  <si>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</si>
  <si>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</si>
  <si>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</si>
  <si>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</si>
  <si>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</si>
  <si>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</si>
  <si>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</si>
  <si>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</si>
  <si>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</si>
  <si>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</si>
  <si>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</si>
  <si>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</si>
  <si>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</si>
  <si>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</si>
  <si>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</si>
  <si>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</si>
  <si>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</si>
  <si>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</si>
  <si>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</si>
  <si>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</si>
  <si>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</si>
  <si>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</si>
  <si>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</si>
  <si>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</si>
  <si>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</si>
  <si>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</si>
  <si>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</si>
  <si>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</si>
  <si>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</si>
  <si>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</si>
  <si>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</si>
  <si>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</si>
  <si>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</si>
  <si>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</si>
  <si>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</si>
  <si>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</si>
  <si>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</si>
  <si>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</si>
  <si>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</si>
  <si>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</si>
  <si>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</si>
  <si>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</si>
  <si>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</si>
  <si>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</si>
  <si>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</si>
  <si>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</si>
  <si>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</si>
  <si>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</si>
  <si>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</si>
  <si>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</si>
  <si>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</si>
  <si>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</si>
  <si>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</si>
  <si>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</si>
  <si>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</si>
  <si>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</si>
  <si>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</si>
  <si>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</si>
  <si>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</si>
  <si>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</si>
  <si>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</si>
  <si>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</si>
  <si>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</si>
  <si>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</si>
  <si>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</si>
  <si>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</si>
  <si>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</si>
  <si>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</si>
  <si>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</si>
  <si>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</si>
  <si>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</si>
  <si>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</si>
  <si>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</si>
  <si>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</si>
  <si>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</si>
  <si>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</si>
  <si>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</si>
  <si>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</si>
  <si>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</si>
  <si>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</si>
  <si>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</si>
  <si>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</si>
  <si>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</si>
  <si>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</si>
  <si>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</si>
  <si>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</si>
  <si>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</si>
  <si>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</si>
  <si>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</si>
  <si>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</si>
  <si>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</si>
  <si>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</si>
  <si>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</si>
  <si>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</si>
  <si>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</si>
  <si>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</si>
  <si>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</si>
  <si>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</si>
  <si>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</si>
  <si>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</si>
  <si>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</si>
  <si>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</si>
  <si>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</si>
  <si>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</si>
  <si>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</si>
  <si>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</si>
  <si>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</si>
  <si>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</si>
  <si>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</si>
  <si>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</si>
  <si>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</si>
  <si>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</si>
  <si>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</si>
  <si>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</si>
  <si>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</si>
  <si>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</si>
  <si>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</si>
  <si>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</si>
  <si>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</si>
  <si>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</si>
  <si>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</si>
  <si>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</si>
  <si>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</si>
  <si>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</si>
  <si>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</si>
  <si>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</si>
  <si>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</si>
  <si>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</si>
  <si>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</si>
  <si>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</si>
  <si>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</si>
  <si>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</si>
  <si>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</si>
  <si>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</si>
  <si>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</si>
  <si>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</si>
  <si>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</si>
  <si>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</si>
  <si>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</si>
  <si>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</si>
  <si>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</si>
  <si>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</si>
  <si>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</si>
  <si>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</si>
  <si>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</si>
  <si>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</si>
  <si>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</si>
  <si>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</si>
  <si>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</si>
  <si>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</si>
  <si>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</si>
  <si>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</si>
  <si>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</si>
  <si>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</si>
  <si>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</si>
  <si>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</si>
  <si>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</si>
  <si>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</si>
  <si>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</si>
  <si>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</si>
  <si>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</si>
  <si>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</si>
  <si>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</si>
  <si>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</si>
  <si>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</si>
  <si>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</si>
  <si>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</si>
  <si>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</si>
  <si>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</si>
  <si>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</si>
  <si>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</si>
  <si>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</si>
  <si>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</si>
  <si>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</si>
  <si>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</si>
  <si>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</si>
  <si>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</si>
  <si>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</si>
  <si>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</si>
  <si>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</si>
  <si>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</si>
  <si>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</si>
  <si>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</si>
  <si>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</si>
  <si>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</si>
  <si>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</si>
  <si>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</si>
  <si>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</si>
  <si>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</si>
  <si>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</si>
  <si>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</si>
  <si>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</si>
  <si>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</si>
  <si>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</si>
  <si>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</si>
  <si>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</si>
  <si>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</si>
  <si>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</si>
  <si>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</si>
  <si>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</si>
  <si>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</si>
  <si>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</si>
  <si>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</si>
  <si>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</si>
  <si>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</si>
  <si>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</si>
  <si>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</si>
  <si>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</si>
  <si>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</si>
  <si>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</si>
  <si>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</si>
  <si>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</si>
  <si>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</si>
  <si>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</si>
  <si>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</si>
  <si>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</si>
  <si>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</si>
  <si>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</si>
  <si>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</si>
  <si>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</si>
  <si>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</si>
  <si>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</si>
  <si>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</si>
  <si>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</si>
  <si>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</si>
  <si>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</si>
  <si>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</si>
  <si>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</si>
  <si>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</si>
  <si>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</si>
  <si>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</si>
  <si>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</si>
  <si>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</si>
  <si>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</si>
  <si>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</si>
  <si>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</si>
  <si>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</si>
  <si>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</si>
  <si>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</si>
  <si>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</si>
  <si>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</si>
  <si>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</si>
  <si>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</si>
  <si>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</si>
  <si>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</si>
  <si>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</si>
  <si>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</si>
  <si>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</si>
  <si>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</si>
  <si>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</si>
  <si>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</si>
  <si>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</si>
  <si>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</si>
  <si>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</si>
  <si>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</si>
  <si>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</si>
  <si>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</si>
  <si>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</si>
  <si>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</si>
  <si>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</si>
  <si>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</si>
  <si>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</si>
  <si>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</si>
  <si>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</si>
  <si>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</si>
  <si>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</si>
  <si>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</si>
  <si>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</si>
  <si>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</si>
  <si>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</si>
  <si>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</si>
  <si>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</si>
  <si>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</si>
  <si>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</si>
  <si>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</si>
  <si>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</si>
  <si>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</si>
  <si>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</si>
  <si>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</si>
  <si>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</si>
  <si>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</si>
  <si>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</si>
  <si>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</si>
  <si>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</si>
  <si>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</si>
  <si>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</si>
  <si>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</si>
  <si>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</si>
  <si>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</si>
  <si>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</si>
  <si>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</si>
  <si>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</si>
  <si>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</si>
  <si>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</si>
  <si>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</si>
  <si>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</si>
  <si>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</si>
  <si>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</si>
  <si>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</si>
  <si>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</si>
  <si>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</si>
  <si>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</si>
  <si>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</si>
  <si>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</si>
  <si>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</si>
  <si>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</si>
  <si>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</si>
  <si>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</si>
  <si>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</si>
  <si>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</si>
  <si>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</si>
  <si>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</si>
  <si>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</si>
  <si>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</si>
  <si>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</si>
  <si>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</si>
  <si>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</si>
  <si>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</si>
  <si>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</si>
  <si>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</si>
  <si>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</si>
  <si>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</si>
  <si>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</si>
  <si>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</si>
  <si>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</si>
  <si>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</si>
  <si>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</si>
  <si>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</si>
  <si>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</si>
  <si>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</si>
  <si>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</si>
  <si>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</si>
  <si>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</si>
  <si>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</si>
  <si>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</si>
  <si>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</si>
  <si>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</si>
  <si>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</si>
  <si>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</si>
  <si>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</si>
  <si>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</si>
  <si>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</si>
  <si>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</si>
  <si>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</si>
  <si>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</si>
  <si>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</si>
  <si>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</si>
  <si>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</si>
  <si>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</si>
  <si>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</si>
  <si>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</si>
  <si>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</si>
  <si>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</si>
  <si>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</si>
  <si>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</si>
  <si>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</si>
  <si>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</si>
  <si>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</si>
  <si>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</si>
  <si>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</si>
  <si>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</si>
  <si>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</si>
  <si>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</si>
  <si>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</si>
  <si>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</si>
  <si>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</si>
  <si>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</si>
  <si>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</si>
  <si>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</si>
  <si>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</si>
  <si>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</si>
  <si>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</si>
  <si>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</si>
  <si>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</si>
  <si>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</si>
  <si>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</si>
  <si>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</si>
  <si>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</si>
  <si>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</si>
  <si>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</si>
  <si>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</si>
  <si>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</si>
  <si>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</si>
  <si>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</si>
  <si>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</si>
  <si>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</si>
  <si>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</si>
  <si>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</si>
  <si>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</si>
  <si>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</si>
  <si>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</si>
  <si>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</si>
  <si>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</si>
  <si>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</si>
  <si>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</si>
  <si>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</si>
  <si>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</si>
  <si>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</si>
  <si>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</si>
  <si>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</si>
  <si>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</si>
  <si>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</si>
  <si>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</si>
  <si>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</si>
  <si>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</si>
  <si>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</si>
  <si>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</si>
  <si>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</si>
  <si>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</si>
  <si>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</si>
  <si>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</si>
  <si>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</si>
  <si>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</si>
  <si>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</si>
  <si>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</si>
  <si>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</si>
  <si>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</si>
  <si>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</si>
  <si>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</si>
  <si>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</si>
  <si>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</si>
  <si>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</si>
  <si>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</si>
  <si>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</si>
  <si>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</si>
  <si>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</si>
  <si>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</si>
  <si>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</si>
  <si>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</si>
  <si>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</si>
  <si>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</si>
  <si>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</si>
  <si>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</si>
  <si>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</si>
  <si>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</si>
  <si>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</si>
  <si>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</si>
  <si>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</si>
  <si>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</si>
  <si>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</si>
  <si>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</si>
  <si>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</si>
  <si>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</si>
  <si>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</si>
  <si>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</si>
  <si>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</si>
  <si>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</si>
  <si>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</si>
  <si>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</si>
  <si>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</si>
  <si>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</si>
  <si>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</si>
  <si>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</si>
  <si>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</si>
  <si>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</si>
  <si>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</si>
  <si>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</si>
  <si>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</si>
  <si>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</si>
  <si>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</si>
  <si>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</si>
  <si>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</si>
  <si>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</si>
  <si>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</si>
  <si>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</si>
  <si>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</si>
  <si>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</si>
  <si>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</si>
  <si>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</si>
  <si>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</si>
  <si>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</si>
  <si>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</si>
  <si>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</si>
  <si>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</si>
  <si>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</si>
  <si>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</si>
  <si>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</si>
  <si>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</si>
  <si>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</si>
  <si>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</si>
  <si>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</si>
  <si>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</si>
  <si>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</si>
  <si>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</si>
  <si>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</si>
  <si>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</si>
  <si>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</si>
  <si>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</si>
  <si>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</si>
  <si>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</si>
  <si>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</si>
  <si>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</si>
  <si>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</si>
  <si>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</si>
  <si>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</si>
  <si>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</si>
  <si>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</si>
  <si>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</si>
  <si>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</si>
  <si>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</si>
  <si>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</si>
  <si>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</si>
  <si>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</si>
  <si>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</si>
  <si>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</si>
  <si>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</si>
  <si>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</si>
  <si>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</si>
  <si>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</si>
  <si>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</si>
  <si>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</si>
  <si>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</si>
  <si>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</si>
  <si>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</si>
  <si>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</si>
  <si>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</si>
  <si>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</si>
  <si>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</si>
  <si>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</si>
  <si>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</si>
  <si>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</si>
  <si>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</si>
  <si>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</si>
  <si>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</si>
  <si>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</si>
  <si>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</si>
  <si>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</si>
  <si>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</si>
  <si>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</si>
  <si>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</si>
  <si>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</si>
  <si>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</si>
  <si>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</si>
  <si>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</si>
  <si>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</si>
  <si>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</si>
  <si>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</si>
  <si>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</si>
  <si>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</si>
  <si>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</si>
  <si>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</si>
  <si>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</si>
  <si>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</si>
  <si>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</si>
  <si>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</si>
  <si>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</si>
  <si>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</si>
  <si>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</si>
  <si>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</si>
  <si>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</si>
  <si>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</si>
  <si>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</si>
  <si>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</si>
  <si>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</si>
  <si>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</si>
  <si>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</si>
  <si>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</si>
  <si>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</si>
  <si>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</si>
  <si>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</si>
  <si>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</si>
  <si>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</si>
  <si>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</si>
  <si>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</si>
  <si>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</si>
  <si>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</si>
  <si>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</si>
  <si>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</si>
  <si>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</si>
  <si>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</si>
  <si>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</si>
  <si>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</si>
  <si>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</si>
  <si>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</si>
  <si>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</si>
  <si>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</si>
  <si>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</si>
  <si>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</si>
  <si>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</si>
  <si>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</si>
  <si>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</si>
  <si>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</si>
  <si>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</si>
  <si>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</si>
  <si>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</si>
  <si>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</si>
  <si>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</si>
  <si>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</si>
  <si>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</si>
  <si>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</si>
  <si>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</si>
  <si>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</si>
  <si>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</si>
  <si>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</si>
  <si>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</si>
  <si>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</si>
  <si>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</si>
  <si>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</si>
  <si>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</si>
  <si>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</si>
  <si>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</si>
  <si>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</si>
  <si>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</si>
  <si>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</si>
  <si>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</si>
  <si>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</si>
  <si>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</si>
  <si>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</si>
  <si>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</si>
  <si>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</si>
  <si>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</si>
  <si>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</si>
  <si>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</si>
  <si>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</si>
  <si>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</si>
  <si>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</si>
  <si>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</si>
  <si>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</si>
  <si>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</si>
  <si>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</si>
  <si>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</si>
  <si>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</si>
  <si>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</si>
  <si>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</si>
  <si>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</si>
  <si>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</si>
  <si>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</si>
  <si>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</si>
  <si>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</si>
  <si>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</si>
  <si>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</si>
  <si>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</si>
  <si>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</si>
  <si>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</si>
  <si>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</si>
  <si>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</si>
  <si>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</si>
  <si>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</si>
  <si>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</si>
  <si>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</si>
  <si>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</si>
  <si>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</si>
  <si>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</si>
  <si>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</si>
  <si>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</si>
  <si>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</si>
  <si>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</si>
  <si>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</si>
  <si>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</si>
  <si>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</si>
  <si>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</si>
  <si>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</si>
  <si>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</si>
  <si>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</si>
  <si>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</si>
  <si>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</si>
  <si>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</si>
  <si>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</si>
  <si>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</si>
  <si>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</si>
  <si>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</si>
  <si>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</si>
  <si>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</si>
  <si>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</si>
  <si>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</si>
  <si>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</si>
  <si>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</si>
  <si>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</si>
  <si>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</si>
  <si>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</si>
  <si>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</si>
  <si>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</si>
  <si>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</si>
  <si>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</si>
  <si>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</si>
  <si>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</si>
  <si>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</si>
  <si>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</si>
  <si>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</si>
  <si>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</si>
  <si>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</si>
  <si>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</si>
  <si>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</si>
  <si>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</si>
  <si>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</si>
  <si>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</si>
  <si>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</si>
  <si>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</si>
  <si>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</si>
  <si>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</si>
  <si>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</si>
  <si>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</si>
  <si>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</si>
  <si>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</si>
  <si>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</si>
  <si>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</si>
  <si>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</si>
  <si>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</si>
  <si>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</si>
  <si>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</si>
  <si>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</si>
  <si>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</si>
  <si>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</si>
  <si>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</si>
  <si>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</si>
  <si>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</si>
  <si>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</si>
  <si>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</si>
  <si>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</si>
  <si>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</si>
  <si>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</si>
  <si>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</si>
  <si>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</si>
  <si>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</si>
  <si>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</si>
  <si>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</si>
  <si>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</si>
  <si>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</si>
  <si>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</si>
  <si>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</si>
  <si>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</si>
  <si>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</si>
  <si>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</si>
  <si>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</si>
  <si>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</si>
  <si>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</si>
  <si>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</si>
  <si>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</si>
  <si>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</si>
  <si>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</si>
  <si>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</si>
  <si>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</si>
  <si>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</si>
  <si>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</si>
  <si>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</si>
  <si>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</si>
  <si>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</si>
  <si>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</si>
  <si>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</si>
  <si>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</si>
  <si>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</si>
  <si>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</si>
  <si>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</si>
  <si>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</si>
  <si>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</si>
  <si>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</si>
  <si>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</si>
  <si>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</si>
  <si>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</si>
  <si>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</si>
  <si>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</si>
  <si>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</si>
  <si>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</si>
  <si>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</si>
  <si>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</si>
  <si>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</si>
  <si>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</si>
  <si>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</si>
  <si>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</si>
  <si>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</si>
  <si>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</si>
  <si>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</si>
  <si>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</si>
  <si>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</si>
  <si>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</si>
  <si>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</si>
  <si>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</si>
  <si>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</si>
  <si>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</si>
  <si>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</si>
  <si>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</si>
  <si>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</si>
  <si>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</si>
  <si>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</si>
  <si>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</si>
  <si>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</si>
  <si>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</si>
  <si>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</si>
  <si>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</si>
  <si>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</si>
  <si>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</si>
  <si>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</si>
  <si>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</si>
  <si>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</si>
  <si>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</si>
  <si>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</si>
  <si>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</si>
  <si>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</si>
  <si>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</si>
  <si>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</si>
  <si>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</si>
  <si>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</si>
  <si>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</si>
  <si>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</si>
  <si>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</si>
  <si>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</si>
  <si>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</si>
  <si>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</si>
  <si>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</si>
  <si>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</si>
  <si>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</si>
  <si>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</si>
  <si>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</si>
  <si>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</si>
  <si>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</si>
  <si>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</si>
  <si>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</si>
  <si>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</si>
  <si>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</si>
  <si>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</si>
  <si>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</si>
  <si>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</si>
  <si>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</si>
  <si>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</si>
  <si>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</si>
  <si>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</si>
  <si>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</si>
  <si>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</si>
  <si>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</si>
  <si>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</si>
  <si>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</si>
  <si>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</si>
  <si>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</si>
  <si>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</si>
  <si>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</si>
  <si>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</si>
  <si>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</si>
  <si>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</si>
  <si>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</si>
  <si>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</si>
  <si>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</si>
  <si>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</si>
  <si>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</si>
  <si>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</si>
  <si>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</si>
  <si>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</si>
  <si>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</si>
  <si>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</si>
  <si>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</si>
  <si>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</si>
  <si>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</si>
  <si>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</si>
  <si>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</si>
  <si>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</si>
  <si>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</si>
  <si>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</si>
  <si>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</si>
  <si>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</si>
  <si>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</si>
  <si>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</si>
  <si>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</si>
  <si>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</si>
  <si>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</si>
  <si>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</si>
  <si>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</si>
  <si>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</si>
  <si>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</si>
  <si>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</si>
  <si>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</si>
  <si>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</si>
  <si>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</si>
  <si>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</si>
  <si>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</si>
  <si>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</si>
  <si>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</si>
  <si>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</si>
  <si>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</si>
  <si>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</si>
  <si>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</si>
  <si>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</si>
  <si>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</si>
  <si>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</si>
  <si>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</si>
  <si>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</si>
  <si>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</si>
  <si>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</si>
  <si>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</si>
  <si>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</si>
  <si>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</si>
  <si>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</si>
  <si>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</si>
  <si>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</si>
  <si>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</si>
  <si>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</si>
  <si>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</si>
  <si>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</si>
  <si>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</si>
  <si>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</si>
  <si>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</si>
  <si>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</si>
  <si>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</si>
  <si>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</si>
  <si>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</si>
  <si>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</si>
  <si>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</si>
  <si>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</si>
  <si>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</si>
  <si>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</si>
  <si>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</si>
  <si>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</si>
  <si>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</si>
  <si>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</si>
  <si>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</si>
  <si>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</si>
  <si>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</si>
  <si>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</si>
  <si>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</si>
  <si>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</si>
  <si>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</si>
  <si>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</si>
  <si>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</si>
  <si>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</si>
  <si>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</si>
  <si>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</si>
  <si>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</si>
  <si>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</si>
  <si>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</si>
  <si>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</si>
  <si>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</si>
  <si>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</si>
  <si>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</si>
  <si>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</si>
  <si>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</si>
  <si>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</si>
  <si>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</si>
  <si>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</si>
  <si>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</si>
  <si>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</si>
  <si>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</si>
  <si>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</si>
  <si>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</si>
  <si>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</si>
  <si>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</si>
  <si>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</si>
  <si>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</si>
  <si>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</si>
  <si>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</si>
  <si>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</si>
  <si>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</si>
  <si>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</si>
  <si>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</si>
  <si>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</si>
  <si>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</si>
  <si>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</si>
  <si>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</si>
  <si>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</si>
  <si>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</si>
  <si>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</si>
  <si>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</si>
  <si>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</si>
  <si>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</si>
  <si>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</si>
  <si>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</si>
  <si>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</si>
  <si>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</si>
  <si>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</si>
  <si>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</si>
  <si>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</si>
  <si>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</si>
  <si>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</si>
  <si>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</si>
  <si>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</si>
  <si>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</si>
  <si>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</si>
  <si>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</si>
  <si>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</si>
  <si>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</si>
  <si>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</si>
  <si>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</si>
  <si>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</si>
  <si>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</si>
  <si>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</si>
  <si>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</si>
  <si>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</si>
  <si>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</si>
  <si>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</si>
  <si>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</si>
  <si>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</si>
  <si>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</si>
  <si>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</si>
  <si>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</si>
  <si>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</si>
  <si>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</si>
  <si>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</si>
  <si>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</si>
  <si>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</si>
  <si>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</si>
  <si>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</si>
  <si>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</si>
  <si>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</si>
  <si>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</si>
  <si>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</si>
  <si>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</si>
  <si>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</si>
  <si>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</si>
  <si>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</si>
  <si>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</si>
  <si>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</si>
  <si>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</si>
  <si>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</si>
  <si>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</si>
  <si>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</si>
  <si>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</si>
  <si>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</si>
  <si>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</si>
  <si>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</si>
  <si>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</si>
  <si>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</si>
  <si>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</si>
  <si>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</si>
  <si>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</si>
  <si>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</si>
  <si>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</si>
  <si>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</si>
  <si>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</si>
  <si>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</si>
  <si>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</si>
  <si>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</si>
  <si>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</si>
  <si>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</si>
  <si>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</si>
  <si>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</si>
  <si>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</si>
  <si>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</si>
  <si>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</si>
  <si>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</si>
  <si>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</si>
  <si>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</si>
  <si>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</si>
  <si>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</si>
  <si>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</si>
  <si>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</si>
  <si>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</si>
  <si>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</si>
  <si>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</si>
  <si>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</si>
  <si>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</si>
  <si>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</si>
  <si>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</si>
  <si>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</si>
  <si>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</si>
  <si>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</si>
  <si>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</si>
  <si>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</si>
  <si>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</si>
  <si>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</si>
  <si>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</si>
  <si>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</si>
  <si>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</si>
  <si>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</si>
  <si>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</si>
  <si>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</si>
  <si>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</si>
  <si>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</si>
  <si>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</si>
  <si>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</si>
  <si>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</si>
  <si>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</si>
  <si>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</si>
  <si>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</si>
  <si>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</si>
  <si>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</si>
  <si>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</si>
  <si>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</si>
  <si>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</si>
  <si>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</si>
  <si>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</si>
  <si>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</si>
  <si>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</si>
  <si>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</si>
  <si>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</si>
  <si>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</si>
  <si>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</si>
  <si>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</si>
  <si>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</si>
  <si>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</si>
  <si>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</si>
  <si>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</si>
  <si>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</si>
  <si>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</si>
  <si>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</si>
  <si>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</si>
  <si>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</si>
  <si>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</si>
  <si>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</si>
  <si>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</si>
  <si>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</si>
  <si>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</si>
  <si>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</si>
  <si>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</si>
  <si>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</si>
  <si>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</si>
  <si>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</si>
  <si>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</si>
  <si>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</si>
  <si>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</si>
  <si>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</si>
  <si>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</si>
  <si>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</si>
  <si>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</si>
  <si>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</si>
  <si>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</si>
  <si>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</si>
  <si>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</si>
  <si>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</si>
  <si>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</si>
  <si>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</si>
  <si>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</si>
  <si>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</si>
  <si>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</si>
  <si>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</si>
  <si>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</si>
  <si>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</si>
  <si>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</si>
  <si>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</si>
  <si>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</si>
  <si>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</si>
  <si>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</si>
  <si>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</si>
  <si>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</si>
  <si>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</si>
  <si>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</si>
  <si>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</si>
  <si>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</si>
  <si>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</si>
  <si>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</si>
  <si>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</si>
  <si>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</si>
  <si>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</si>
  <si>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</si>
  <si>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</si>
  <si>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</si>
  <si>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</si>
  <si>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</si>
  <si>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</si>
  <si>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</si>
  <si>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</si>
  <si>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</si>
  <si>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</si>
  <si>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</si>
  <si>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</si>
  <si>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</si>
  <si>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</si>
  <si>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</si>
  <si>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</si>
  <si>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</si>
  <si>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</si>
  <si>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</si>
  <si>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</si>
  <si>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</si>
  <si>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</si>
  <si>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</si>
  <si>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</si>
  <si>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</si>
  <si>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</si>
  <si>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</si>
  <si>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</si>
  <si>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</si>
  <si>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</si>
  <si>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</si>
  <si>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</si>
  <si>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</si>
  <si>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</si>
  <si>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</si>
  <si>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</si>
  <si>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</si>
  <si>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</si>
  <si>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</si>
  <si>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</si>
  <si>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</si>
  <si>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</si>
  <si>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</si>
  <si>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</si>
  <si>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</si>
  <si>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</si>
  <si>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</si>
  <si>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</si>
  <si>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</si>
  <si>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</si>
  <si>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</si>
  <si>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</si>
  <si>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</si>
  <si>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</si>
  <si>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</si>
  <si>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</si>
  <si>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</si>
  <si>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</si>
  <si>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</si>
  <si>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</si>
  <si>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</si>
  <si>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</si>
  <si>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</si>
  <si>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</si>
  <si>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</si>
  <si>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</si>
  <si>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</si>
  <si>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</si>
  <si>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</si>
  <si>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</si>
  <si>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</si>
  <si>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</si>
  <si>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</si>
  <si>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</si>
  <si>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</si>
  <si>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</si>
  <si>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</si>
  <si>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</si>
  <si>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</si>
  <si>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</si>
  <si>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</si>
  <si>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</si>
  <si>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</si>
  <si>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</si>
  <si>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</si>
  <si>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</si>
  <si>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</si>
  <si>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</si>
  <si>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</si>
  <si>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</si>
  <si>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</si>
  <si>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</si>
  <si>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</si>
  <si>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</si>
  <si>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</si>
  <si>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</si>
  <si>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</si>
  <si>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</si>
  <si>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</si>
  <si>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</si>
  <si>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</si>
  <si>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</si>
  <si>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</si>
  <si>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</si>
  <si>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</si>
  <si>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</si>
  <si>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</si>
  <si>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</si>
  <si>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</si>
  <si>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</si>
  <si>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</si>
  <si>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</si>
  <si>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</si>
  <si>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</si>
  <si>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</si>
  <si>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</si>
  <si>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</si>
  <si>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</si>
  <si>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</si>
  <si>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</si>
  <si>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</si>
  <si>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</si>
  <si>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</si>
  <si>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</si>
  <si>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</si>
  <si>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</si>
  <si>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</si>
  <si>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</si>
  <si>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</si>
  <si>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</si>
  <si>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</si>
  <si>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</si>
  <si>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</si>
  <si>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</si>
  <si>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</si>
  <si>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</si>
  <si>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</si>
  <si>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</si>
  <si>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</si>
  <si>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</si>
  <si>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</si>
  <si>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</si>
  <si>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</si>
  <si>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</si>
  <si>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</si>
  <si>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</si>
  <si>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</si>
  <si>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</si>
  <si>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</si>
  <si>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</si>
  <si>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</si>
  <si>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</si>
  <si>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</si>
  <si>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</si>
  <si>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</si>
  <si>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</si>
  <si>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</si>
  <si>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</si>
  <si>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</si>
  <si>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</si>
  <si>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</si>
  <si>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</si>
  <si>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</si>
  <si>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</si>
  <si>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</si>
  <si>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</si>
  <si>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</si>
  <si>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</si>
  <si>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</si>
  <si>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</si>
  <si>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</si>
  <si>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</si>
  <si>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</si>
  <si>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</si>
  <si>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</si>
  <si>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</si>
  <si>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</si>
  <si>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</si>
  <si>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</si>
  <si>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</si>
  <si>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</si>
  <si>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</si>
  <si>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</si>
  <si>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</si>
  <si>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</si>
  <si>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</si>
  <si>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</si>
  <si>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</si>
  <si>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</si>
  <si>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</si>
  <si>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</si>
  <si>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</si>
  <si>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</si>
  <si>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</si>
  <si>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</si>
  <si>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</si>
  <si>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</si>
  <si>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</si>
  <si>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</si>
  <si>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</si>
  <si>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</si>
  <si>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</si>
  <si>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</si>
  <si>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</si>
  <si>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</si>
  <si>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</si>
  <si>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</si>
  <si>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</si>
  <si>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</si>
  <si>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</si>
  <si>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</si>
  <si>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</si>
  <si>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</si>
  <si>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</si>
  <si>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</si>
  <si>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</si>
  <si>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</si>
  <si>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</si>
  <si>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</si>
  <si>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</si>
  <si>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</si>
  <si>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</si>
  <si>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</si>
  <si>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</si>
  <si>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</si>
  <si>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</si>
  <si>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</si>
  <si>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</si>
  <si>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</si>
  <si>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</si>
  <si>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</si>
  <si>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</si>
  <si>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</si>
  <si>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</si>
  <si>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</si>
  <si>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</si>
  <si>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</si>
  <si>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</si>
  <si>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</si>
  <si>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</si>
  <si>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</si>
  <si>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</si>
  <si>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</si>
  <si>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</si>
  <si>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</si>
  <si>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</si>
  <si>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</si>
  <si>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</si>
  <si>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</si>
  <si>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</si>
  <si>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</si>
  <si>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</si>
  <si>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</si>
  <si>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</si>
  <si>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</si>
  <si>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</si>
  <si>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</si>
  <si>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</si>
  <si>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</si>
  <si>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</si>
  <si>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</si>
  <si>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</si>
  <si>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</si>
  <si>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</si>
  <si>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</si>
  <si>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</si>
  <si>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</si>
  <si>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</si>
  <si>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</si>
  <si>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</si>
  <si>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</si>
  <si>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</si>
  <si>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</si>
  <si>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</si>
  <si>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</si>
  <si>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</si>
  <si>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</si>
  <si>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</si>
  <si>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</si>
  <si>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</si>
  <si>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</si>
  <si>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</si>
  <si>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</si>
  <si>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</si>
  <si>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</si>
  <si>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</si>
  <si>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</si>
  <si>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</si>
  <si>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</si>
  <si>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</si>
  <si>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</si>
  <si>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</si>
  <si>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</si>
  <si>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</si>
  <si>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</si>
  <si>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</si>
  <si>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</si>
  <si>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</si>
  <si>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</si>
  <si>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</si>
  <si>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</si>
  <si>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</si>
  <si>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</si>
  <si>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</si>
  <si>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</si>
  <si>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</si>
  <si>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</si>
  <si>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</si>
  <si>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</si>
  <si>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</si>
  <si>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</si>
  <si>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</si>
  <si>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</si>
  <si>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</si>
  <si>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</si>
  <si>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</si>
  <si>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</si>
  <si>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</si>
  <si>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</si>
  <si>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</si>
  <si>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</si>
  <si>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</si>
  <si>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</si>
  <si>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</si>
  <si>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</si>
  <si>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</si>
  <si>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</si>
  <si>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</si>
  <si>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</si>
  <si>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</si>
  <si>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</si>
  <si>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</si>
  <si>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</si>
  <si>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</si>
  <si>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</si>
  <si>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</si>
  <si>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</si>
  <si>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</si>
  <si>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</si>
  <si>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</si>
  <si>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</si>
  <si>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</si>
  <si>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</si>
  <si>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</si>
  <si>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</si>
  <si>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</si>
  <si>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</si>
  <si>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</si>
  <si>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</si>
  <si>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</si>
  <si>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</si>
  <si>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</si>
  <si>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</si>
  <si>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</si>
  <si>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</si>
  <si>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</si>
  <si>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</si>
  <si>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</si>
  <si>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</si>
  <si>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</si>
  <si>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</si>
  <si>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</si>
  <si>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</si>
  <si>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</si>
  <si>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</si>
  <si>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</si>
  <si>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</si>
  <si>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</si>
  <si>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</si>
  <si>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</si>
  <si>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</si>
  <si>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</si>
  <si>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</si>
  <si>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</si>
  <si>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</si>
  <si>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</si>
  <si>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</si>
  <si>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</si>
  <si>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</si>
  <si>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</si>
  <si>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</si>
  <si>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</si>
  <si>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</si>
  <si>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</si>
  <si>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</si>
  <si>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</si>
  <si>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</si>
  <si>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</si>
  <si>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</si>
  <si>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</si>
  <si>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</si>
  <si>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</si>
  <si>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</si>
  <si>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</si>
  <si>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</si>
  <si>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</si>
  <si>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</si>
  <si>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</si>
  <si>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</si>
  <si>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</si>
  <si>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</si>
  <si>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</si>
  <si>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</si>
  <si>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</si>
  <si>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</si>
  <si>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</si>
  <si>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</si>
  <si>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</si>
  <si>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</si>
  <si>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</si>
  <si>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</si>
  <si>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</si>
  <si>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</si>
  <si>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</si>
  <si>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</si>
  <si>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</si>
  <si>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</si>
  <si>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</si>
  <si>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</si>
  <si>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</si>
  <si>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</si>
  <si>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</si>
  <si>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</si>
  <si>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</si>
  <si>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</si>
  <si>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</si>
  <si>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</si>
  <si>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</si>
  <si>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</si>
  <si>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</si>
  <si>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</si>
  <si>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</si>
  <si>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</si>
  <si>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</si>
  <si>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</si>
  <si>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</si>
  <si>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</si>
  <si>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</si>
  <si>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</si>
  <si>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</si>
  <si>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</si>
  <si>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</si>
  <si>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</si>
  <si>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</si>
  <si>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</si>
  <si>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</si>
  <si>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</si>
  <si>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</si>
  <si>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</si>
  <si>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</si>
  <si>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</si>
  <si>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</si>
  <si>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</si>
  <si>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</si>
  <si>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</si>
  <si>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</si>
  <si>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</si>
  <si>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</si>
  <si>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</si>
  <si>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</si>
  <si>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</si>
  <si>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</si>
  <si>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</si>
  <si>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</si>
  <si>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</si>
  <si>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</si>
  <si>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</si>
  <si>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</si>
  <si>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</si>
  <si>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</si>
  <si>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</si>
  <si>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</si>
  <si>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</si>
  <si>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</si>
  <si>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</si>
  <si>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</si>
  <si>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</si>
  <si>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</si>
  <si>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</si>
  <si>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</si>
  <si>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</si>
  <si>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</si>
  <si>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</si>
  <si>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</si>
  <si>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</si>
  <si>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</si>
  <si>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</si>
  <si>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</si>
  <si>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</si>
  <si>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</si>
  <si>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</si>
  <si>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</si>
  <si>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</si>
  <si>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</si>
  <si>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</si>
  <si>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</si>
  <si>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</si>
  <si>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</si>
  <si>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</si>
  <si>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</si>
  <si>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</si>
  <si>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</si>
  <si>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</si>
  <si>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</si>
  <si>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</si>
  <si>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</si>
  <si>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</si>
  <si>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</si>
  <si>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</si>
  <si>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</si>
  <si>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</si>
  <si>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</si>
  <si>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</si>
  <si>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</si>
  <si>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</si>
  <si>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</si>
  <si>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</si>
  <si>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</si>
  <si>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</si>
  <si>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</si>
  <si>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</si>
  <si>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</si>
  <si>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</si>
  <si>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</si>
  <si>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</si>
  <si>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</si>
  <si>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</si>
  <si>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</si>
  <si>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</si>
  <si>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</si>
  <si>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</si>
  <si>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</si>
  <si>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</si>
  <si>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</si>
  <si>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</si>
  <si>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</si>
  <si>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</si>
  <si>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</si>
  <si>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</si>
  <si>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</si>
  <si>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</si>
  <si>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</si>
  <si>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</si>
  <si>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</si>
  <si>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</si>
  <si>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</si>
  <si>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</si>
  <si>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</si>
  <si>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</si>
  <si>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</si>
  <si>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</si>
  <si>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</si>
  <si>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</si>
  <si>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</si>
  <si>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</si>
  <si>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</si>
  <si>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</si>
  <si>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</si>
  <si>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</si>
  <si>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</si>
  <si>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</si>
  <si>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</si>
  <si>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</si>
  <si>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</si>
  <si>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</si>
  <si>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</si>
  <si>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</si>
  <si>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</si>
  <si>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</si>
  <si>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</si>
  <si>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</si>
  <si>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</si>
  <si>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</si>
  <si>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</si>
  <si>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</si>
  <si>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</si>
  <si>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</si>
  <si>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</si>
  <si>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</si>
  <si>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</si>
  <si>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</si>
  <si>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</si>
  <si>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</si>
  <si>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</si>
  <si>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</si>
  <si>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</si>
  <si>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</si>
  <si>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</si>
  <si>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</si>
  <si>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</si>
  <si>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</si>
  <si>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</si>
  <si>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</si>
  <si>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</si>
  <si>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</si>
  <si>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</si>
  <si>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</si>
  <si>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</si>
  <si>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</si>
  <si>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</si>
  <si>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</si>
  <si>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</si>
  <si>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</si>
  <si>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</si>
  <si>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</si>
  <si>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</si>
  <si>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</si>
  <si>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</si>
  <si>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</si>
  <si>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</si>
  <si>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</si>
  <si>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</si>
  <si>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</si>
  <si>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</si>
  <si>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</si>
  <si>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</si>
  <si>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</si>
  <si>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</si>
  <si>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</si>
  <si>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</si>
  <si>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</si>
  <si>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</si>
  <si>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</si>
  <si>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</si>
  <si>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</si>
  <si>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</si>
  <si>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</si>
  <si>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</si>
  <si>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</si>
  <si>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</si>
  <si>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</si>
  <si>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</si>
  <si>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</si>
  <si>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</si>
  <si>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</si>
  <si>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</si>
  <si>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</si>
  <si>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</si>
  <si>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</si>
  <si>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</si>
  <si>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</si>
  <si>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</si>
  <si>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</si>
  <si>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</si>
  <si>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</si>
  <si>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</si>
  <si>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</si>
  <si>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</si>
  <si>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</si>
  <si>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</si>
  <si>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</si>
  <si>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</si>
  <si>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</si>
  <si>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</si>
  <si>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</si>
  <si>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</si>
  <si>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</si>
  <si>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</si>
  <si>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</si>
  <si>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</si>
  <si>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</si>
  <si>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</si>
  <si>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</si>
  <si>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</si>
  <si>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</si>
  <si>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</si>
  <si>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</si>
  <si>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</si>
  <si>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</si>
  <si>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</si>
  <si>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</si>
  <si>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</si>
  <si>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</si>
  <si>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</si>
  <si>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</si>
  <si>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</si>
  <si>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</si>
  <si>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</si>
  <si>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</si>
  <si>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</si>
  <si>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</si>
  <si>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</si>
  <si>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</si>
  <si>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</si>
  <si>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</si>
  <si>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</si>
  <si>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</si>
  <si>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</si>
  <si>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</si>
  <si>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</si>
  <si>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</si>
  <si>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</si>
  <si>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</si>
  <si>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</si>
  <si>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</si>
  <si>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</si>
  <si>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</si>
  <si>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</si>
  <si>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</si>
  <si>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</si>
  <si>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</si>
  <si>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</si>
  <si>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</si>
  <si>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</si>
  <si>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</si>
  <si>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</si>
  <si>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</si>
  <si>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</si>
  <si>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</si>
  <si>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</si>
  <si>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</si>
  <si>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</si>
  <si>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</si>
  <si>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</si>
  <si>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</si>
  <si>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</si>
  <si>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</si>
  <si>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</si>
  <si>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</si>
  <si>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</si>
  <si>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</si>
  <si>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</si>
  <si>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</si>
  <si>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</si>
  <si>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</si>
  <si>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</si>
  <si>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</si>
  <si>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</si>
  <si>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</si>
  <si>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</si>
  <si>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</si>
  <si>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</si>
  <si>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</si>
  <si>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</si>
  <si>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</si>
  <si>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</si>
  <si>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</si>
  <si>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</si>
  <si>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</si>
  <si>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</si>
  <si>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</si>
  <si>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</si>
  <si>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</si>
  <si>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</si>
  <si>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</si>
  <si>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</si>
  <si>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</si>
  <si>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</si>
  <si>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</si>
  <si>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</si>
  <si>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</si>
  <si>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</si>
  <si>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</si>
  <si>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</si>
  <si>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</si>
  <si>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</si>
  <si>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</si>
  <si>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</si>
  <si>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</si>
  <si>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</si>
  <si>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</si>
  <si>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</si>
  <si>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</si>
  <si>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</si>
  <si>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</si>
  <si>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</si>
  <si>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</si>
  <si>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</si>
  <si>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</si>
  <si>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</si>
  <si>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</si>
  <si>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</si>
  <si>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</si>
  <si>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</si>
  <si>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</si>
  <si>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</si>
  <si>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</si>
  <si>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</si>
  <si>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</si>
  <si>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</si>
  <si>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</si>
  <si>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</si>
  <si>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</si>
  <si>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</si>
  <si>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</si>
  <si>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</si>
  <si>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</si>
  <si>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</si>
  <si>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</si>
  <si>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</si>
  <si>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</si>
  <si>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</si>
  <si>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</si>
  <si>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</si>
  <si>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</si>
  <si>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</si>
  <si>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</si>
  <si>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</si>
  <si>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</si>
  <si>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</si>
  <si>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</si>
  <si>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</si>
  <si>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</si>
  <si>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</si>
  <si>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</si>
  <si>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</si>
  <si>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</si>
  <si>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</si>
  <si>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</si>
  <si>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</si>
  <si>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</si>
  <si>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</si>
  <si>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</si>
  <si>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</si>
  <si>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</si>
  <si>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</si>
  <si>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</si>
  <si>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</si>
  <si>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</si>
  <si>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</si>
  <si>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</si>
  <si>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</si>
  <si>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</si>
  <si>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</si>
  <si>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</si>
  <si>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</si>
  <si>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</si>
  <si>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</si>
  <si>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</si>
  <si>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</si>
  <si>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</si>
  <si>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</si>
  <si>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</si>
  <si>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</si>
  <si>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</si>
  <si>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</si>
  <si>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</si>
  <si>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</si>
  <si>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</si>
  <si>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</si>
  <si>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</si>
  <si>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</si>
  <si>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</si>
  <si>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</si>
  <si>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</si>
  <si>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</si>
  <si>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</si>
  <si>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</si>
  <si>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</si>
  <si>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</si>
  <si>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</si>
  <si>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</si>
  <si>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</si>
  <si>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</si>
  <si>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</si>
  <si>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</si>
  <si>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</si>
  <si>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</si>
  <si>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</si>
  <si>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</si>
  <si>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</si>
  <si>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</si>
  <si>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</si>
  <si>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</si>
  <si>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</si>
  <si>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</si>
  <si>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</si>
  <si>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</si>
  <si>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</si>
  <si>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</si>
  <si>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</si>
  <si>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</si>
  <si>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</si>
  <si>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</si>
  <si>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</si>
  <si>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</si>
  <si>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</si>
  <si>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</si>
  <si>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</si>
  <si>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</si>
  <si>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</si>
  <si>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</si>
  <si>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</si>
  <si>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</si>
  <si>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</si>
  <si>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</si>
  <si>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</si>
  <si>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</si>
  <si>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</si>
  <si>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</si>
  <si>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</si>
  <si>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</si>
  <si>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</si>
  <si>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</si>
  <si>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</si>
  <si>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</si>
  <si>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</si>
  <si>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</si>
  <si>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</si>
  <si>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</si>
  <si>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</si>
  <si>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</si>
  <si>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</si>
  <si>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</si>
  <si>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</si>
  <si>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</si>
  <si>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</si>
  <si>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</si>
  <si>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</si>
  <si>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</si>
  <si>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</si>
  <si>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</si>
  <si>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</si>
  <si>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</si>
  <si>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</si>
  <si>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</si>
  <si>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</si>
  <si>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</si>
  <si>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</si>
  <si>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</si>
  <si>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</si>
  <si>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</si>
  <si>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</si>
  <si>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</si>
  <si>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</si>
  <si>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</si>
  <si>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</si>
  <si>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</si>
  <si>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</si>
  <si>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</si>
  <si>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</si>
  <si>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</si>
  <si>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</si>
  <si>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</si>
  <si>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</si>
  <si>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</si>
  <si>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</si>
  <si>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</si>
  <si>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</si>
  <si>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</si>
  <si>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</si>
  <si>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</si>
  <si>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</si>
  <si>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</si>
  <si>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</si>
  <si>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</si>
  <si>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</si>
  <si>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</si>
  <si>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</si>
  <si>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</si>
  <si>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</si>
  <si>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</si>
  <si>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</si>
  <si>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</si>
  <si>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</si>
  <si>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</si>
  <si>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</si>
  <si>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</si>
  <si>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</si>
  <si>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</si>
  <si>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</si>
  <si>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</si>
  <si>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</si>
  <si>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</si>
  <si>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</si>
  <si>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</si>
  <si>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</si>
  <si>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</si>
  <si>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</si>
  <si>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</si>
  <si>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</si>
  <si>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</si>
  <si>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</si>
  <si>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</si>
  <si>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</si>
  <si>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</si>
  <si>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</si>
  <si>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</si>
  <si>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</si>
  <si>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</si>
  <si>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</si>
  <si>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</si>
  <si>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</si>
  <si>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</si>
  <si>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</si>
  <si>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</si>
  <si>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</si>
  <si>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</si>
  <si>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</si>
  <si>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</si>
  <si>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</si>
  <si>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</si>
  <si>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</si>
  <si>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</si>
  <si>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</si>
  <si>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</si>
  <si>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</si>
  <si>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</si>
  <si>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</si>
  <si>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</si>
  <si>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</si>
  <si>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</si>
  <si>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</si>
  <si>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</si>
  <si>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</si>
  <si>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</si>
  <si>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</si>
  <si>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</si>
  <si>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</si>
  <si>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</si>
  <si>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</si>
  <si>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</si>
  <si>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</si>
  <si>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</si>
  <si>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</si>
  <si>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</si>
  <si>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</si>
  <si>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</si>
  <si>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</si>
  <si>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</si>
  <si>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</si>
  <si>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</si>
  <si>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</si>
  <si>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</si>
  <si>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</si>
  <si>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</si>
  <si>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</si>
  <si>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</si>
  <si>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</si>
  <si>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</si>
  <si>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</si>
  <si>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</si>
  <si>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</si>
  <si>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</si>
  <si>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</si>
  <si>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</si>
  <si>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</si>
  <si>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</si>
  <si>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</si>
  <si>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</si>
  <si>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</si>
  <si>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</si>
  <si>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</si>
  <si>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</si>
  <si>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</si>
  <si>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</si>
  <si>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</si>
  <si>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</si>
  <si>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</si>
  <si>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</si>
  <si>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</si>
  <si>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</si>
  <si>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</si>
  <si>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</si>
  <si>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</si>
  <si>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</si>
  <si>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</si>
  <si>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</si>
  <si>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</si>
  <si>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</si>
  <si>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</si>
  <si>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</si>
  <si>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</si>
  <si>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</si>
  <si>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</si>
  <si>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</si>
  <si>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</si>
  <si>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</si>
  <si>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</si>
  <si>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</si>
  <si>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</si>
  <si>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</si>
  <si>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</si>
  <si>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</si>
  <si>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</si>
  <si>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</si>
  <si>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</si>
  <si>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</si>
  <si>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</si>
  <si>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</si>
  <si>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</si>
  <si>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</si>
  <si>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</si>
  <si>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</si>
  <si>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</si>
  <si>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</si>
  <si>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</si>
  <si>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</si>
  <si>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</si>
  <si>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</si>
  <si>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</si>
  <si>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</si>
  <si>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</si>
  <si>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</si>
  <si>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</si>
  <si>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</si>
  <si>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</si>
  <si>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</si>
  <si>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</si>
  <si>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</si>
  <si>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</si>
  <si>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</si>
  <si>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</si>
  <si>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</si>
  <si>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</si>
  <si>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</si>
  <si>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</si>
  <si>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</si>
  <si>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</si>
  <si>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</si>
  <si>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</si>
  <si>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</si>
  <si>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</si>
  <si>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</si>
  <si>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</si>
  <si>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</si>
  <si>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</si>
  <si>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</si>
  <si>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</si>
  <si>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</si>
  <si>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</si>
  <si>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</si>
  <si>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</si>
  <si>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</si>
  <si>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</si>
  <si>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</si>
  <si>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</si>
  <si>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</si>
  <si>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</si>
  <si>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</si>
  <si>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</si>
  <si>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</si>
  <si>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</si>
  <si>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</si>
  <si>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</si>
  <si>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</si>
  <si>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</si>
  <si>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</si>
  <si>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</si>
  <si>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</si>
  <si>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</si>
  <si>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</si>
  <si>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</si>
  <si>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</si>
  <si>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</si>
  <si>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</si>
  <si>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</si>
  <si>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</si>
  <si>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</si>
  <si>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</si>
  <si>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</si>
  <si>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</si>
  <si>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</si>
  <si>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</si>
  <si>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</si>
  <si>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</si>
  <si>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</si>
  <si>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</si>
  <si>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</si>
  <si>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</si>
  <si>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</si>
  <si>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</si>
  <si>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</si>
  <si>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</si>
  <si>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</si>
  <si>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</si>
  <si>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</si>
  <si>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</si>
  <si>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</si>
  <si>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</si>
  <si>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</si>
  <si>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</si>
  <si>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</si>
  <si>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</si>
  <si>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</si>
  <si>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</si>
  <si>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</si>
  <si>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</si>
  <si>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</si>
  <si>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</si>
  <si>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</si>
  <si>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</si>
  <si>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</si>
  <si>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</si>
  <si>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</si>
  <si>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</si>
  <si>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</si>
  <si>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</si>
  <si>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</si>
  <si>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</si>
  <si>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</si>
  <si>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</si>
  <si>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</si>
  <si>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</si>
  <si>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</si>
  <si>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</si>
  <si>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</si>
  <si>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</si>
  <si>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</si>
  <si>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</si>
  <si>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</si>
  <si>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</si>
  <si>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</si>
  <si>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</si>
  <si>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</si>
  <si>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</si>
  <si>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</si>
  <si>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</si>
  <si>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</si>
  <si>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</si>
  <si>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</si>
  <si>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</si>
  <si>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</si>
  <si>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</si>
  <si>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</si>
  <si>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</si>
  <si>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</si>
  <si>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</si>
  <si>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</si>
  <si>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</si>
  <si>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</si>
  <si>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</si>
  <si>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</si>
  <si>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</si>
  <si>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</si>
  <si>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</si>
  <si>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</si>
  <si>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</si>
  <si>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</si>
  <si>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</si>
  <si>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</si>
  <si>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</si>
  <si>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</si>
  <si>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</si>
  <si>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</si>
  <si>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</si>
  <si>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</si>
  <si>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</si>
  <si>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</si>
  <si>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</si>
  <si>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</si>
  <si>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</si>
  <si>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</si>
  <si>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</si>
  <si>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</si>
  <si>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</si>
  <si>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</si>
  <si>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</si>
  <si>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</si>
  <si>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</si>
  <si>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</si>
  <si>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</si>
  <si>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</si>
  <si>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</si>
  <si>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</si>
  <si>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</si>
  <si>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</si>
  <si>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</si>
  <si>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</si>
  <si>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</si>
  <si>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</si>
  <si>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</si>
  <si>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</si>
  <si>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</si>
  <si>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</si>
  <si>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</si>
  <si>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</si>
  <si>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</si>
  <si>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</si>
  <si>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</si>
  <si>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</si>
  <si>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</si>
  <si>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</si>
  <si>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</si>
  <si>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</si>
  <si>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</si>
  <si>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</si>
  <si>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</si>
  <si>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</si>
  <si>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</si>
  <si>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</si>
  <si>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</si>
  <si>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</si>
  <si>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</si>
  <si>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</si>
  <si>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</si>
  <si>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</si>
  <si>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</si>
  <si>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</si>
  <si>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</si>
  <si>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</si>
  <si>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</si>
  <si>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</si>
  <si>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</si>
  <si>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</si>
  <si>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</si>
  <si>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</si>
  <si>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</si>
  <si>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</si>
  <si>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</si>
  <si>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</si>
  <si>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</si>
  <si>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</si>
  <si>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</si>
  <si>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</si>
  <si>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</si>
  <si>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</si>
  <si>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</si>
  <si>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</si>
  <si>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</si>
  <si>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</si>
  <si>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</si>
  <si>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</si>
  <si>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</si>
  <si>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</si>
  <si>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</si>
  <si>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</si>
  <si>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</si>
  <si>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</si>
  <si>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</si>
  <si>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</si>
  <si>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</si>
  <si>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</si>
  <si>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</si>
  <si>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</si>
  <si>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</si>
  <si>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</si>
  <si>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</si>
  <si>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</si>
  <si>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</si>
  <si>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</si>
  <si>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</si>
  <si>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</si>
  <si>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</si>
  <si>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</si>
  <si>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</si>
  <si>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</si>
  <si>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</si>
  <si>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</si>
  <si>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</si>
  <si>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</si>
  <si>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</si>
  <si>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</si>
  <si>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</si>
  <si>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</si>
  <si>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</si>
  <si>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</si>
  <si>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</si>
  <si>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</si>
  <si>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</si>
  <si>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</si>
  <si>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</si>
  <si>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</si>
  <si>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</si>
  <si>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</si>
  <si>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</si>
  <si>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</si>
  <si>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</si>
  <si>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</si>
  <si>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</si>
  <si>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</si>
  <si>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</si>
  <si>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</si>
  <si>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</si>
  <si>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</si>
  <si>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</si>
  <si>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</si>
  <si>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</si>
  <si>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</si>
  <si>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</si>
  <si>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</si>
  <si>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</si>
  <si>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</si>
  <si>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</si>
  <si>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</si>
  <si>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</si>
  <si>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</si>
  <si>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</si>
  <si>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</si>
  <si>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</si>
  <si>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</si>
  <si>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</si>
  <si>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</si>
  <si>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</si>
  <si>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</si>
  <si>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</si>
  <si>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</si>
  <si>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</si>
  <si>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</si>
  <si>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</si>
  <si>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</si>
  <si>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</si>
  <si>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</si>
  <si>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</si>
  <si>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</si>
  <si>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</si>
  <si>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</si>
  <si>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</si>
  <si>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</si>
  <si>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</si>
  <si>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</si>
  <si>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</si>
  <si>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</si>
  <si>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</si>
  <si>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</si>
  <si>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</si>
  <si>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</si>
  <si>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</si>
  <si>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</si>
  <si>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</si>
  <si>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</si>
  <si>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</si>
  <si>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</si>
  <si>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</si>
  <si>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</si>
  <si>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</si>
  <si>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</si>
  <si>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</si>
  <si>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</si>
  <si>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</si>
  <si>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</si>
  <si>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</si>
  <si>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</si>
  <si>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</si>
  <si>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</si>
  <si>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</si>
  <si>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</si>
  <si>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</si>
  <si>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</si>
  <si>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</si>
  <si>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</si>
  <si>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</si>
  <si>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</si>
  <si>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</si>
  <si>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</si>
  <si>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</si>
  <si>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</si>
  <si>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</si>
  <si>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</si>
  <si>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</si>
  <si>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</si>
  <si>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</si>
  <si>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</si>
  <si>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</si>
  <si>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</si>
  <si>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</si>
  <si>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</si>
  <si>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</si>
  <si>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</si>
  <si>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</si>
  <si>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</si>
  <si>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</si>
  <si>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</si>
  <si>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</si>
  <si>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</si>
  <si>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</si>
  <si>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</si>
  <si>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</si>
  <si>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</si>
  <si>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</si>
  <si>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</si>
  <si>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</si>
  <si>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</si>
  <si>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</si>
  <si>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</si>
  <si>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</si>
  <si>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</si>
  <si>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</si>
  <si>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</si>
  <si>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</si>
  <si>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</si>
  <si>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</si>
  <si>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</si>
  <si>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</si>
  <si>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</si>
  <si>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</si>
  <si>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</si>
  <si>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</si>
  <si>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</si>
  <si>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</si>
  <si>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</si>
  <si>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</si>
  <si>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</si>
  <si>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</si>
  <si>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</si>
  <si>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</si>
  <si>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</si>
  <si>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</si>
  <si>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</si>
  <si>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</si>
  <si>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</si>
  <si>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</si>
  <si>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</si>
  <si>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</si>
  <si>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</si>
  <si>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</si>
  <si>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</si>
  <si>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</si>
  <si>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</si>
  <si>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</si>
  <si>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</si>
  <si>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</si>
  <si>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</si>
  <si>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</si>
  <si>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</si>
  <si>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</si>
  <si>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</si>
  <si>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</si>
  <si>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</si>
  <si>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</si>
  <si>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</si>
  <si>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</si>
  <si>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</si>
  <si>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</si>
  <si>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</si>
  <si>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</si>
  <si>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</si>
  <si>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</si>
  <si>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</si>
  <si>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</si>
  <si>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</si>
  <si>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</si>
  <si>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</si>
  <si>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</si>
  <si>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</si>
  <si>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</si>
  <si>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</si>
  <si>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</si>
  <si>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</si>
  <si>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</si>
  <si>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</si>
  <si>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</si>
  <si>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</si>
  <si>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</si>
  <si>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</si>
  <si>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</si>
  <si>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</si>
  <si>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</si>
  <si>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</si>
  <si>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</si>
  <si>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</si>
  <si>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</si>
  <si>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</si>
  <si>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</si>
  <si>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</si>
  <si>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</si>
  <si>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</si>
  <si>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</si>
  <si>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</si>
  <si>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</si>
  <si>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</si>
  <si>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</si>
  <si>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</si>
  <si>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</si>
  <si>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</si>
  <si>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</si>
  <si>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</si>
  <si>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</si>
  <si>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</si>
  <si>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</si>
  <si>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</si>
  <si>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</si>
  <si>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</si>
  <si>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</si>
  <si>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</si>
  <si>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</si>
  <si>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</si>
  <si>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</si>
  <si>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</si>
  <si>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</si>
  <si>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</si>
  <si>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</si>
  <si>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</si>
  <si>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</si>
  <si>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</si>
  <si>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</si>
  <si>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</si>
  <si>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</si>
  <si>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</si>
  <si>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</si>
  <si>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</si>
  <si>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</si>
  <si>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</si>
  <si>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</si>
  <si>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</si>
  <si>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</si>
  <si>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</si>
  <si>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</si>
  <si>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</si>
  <si>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</si>
  <si>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</si>
  <si>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</si>
  <si>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</si>
  <si>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</si>
  <si>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</si>
  <si>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</si>
  <si>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</si>
  <si>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</si>
  <si>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</si>
  <si>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</si>
  <si>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</si>
  <si>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</si>
  <si>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</si>
  <si>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</si>
  <si>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</si>
  <si>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</si>
  <si>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</si>
  <si>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</si>
  <si>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</si>
  <si>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</si>
  <si>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</si>
  <si>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</si>
  <si>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</si>
  <si>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</si>
  <si>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</si>
  <si>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</si>
  <si>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</si>
  <si>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</si>
  <si>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</si>
  <si>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</si>
  <si>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</si>
  <si>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</si>
  <si>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</si>
  <si>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</si>
  <si>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</si>
  <si>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</si>
  <si>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</si>
  <si>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</si>
  <si>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</si>
  <si>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</si>
  <si>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</si>
  <si>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</si>
  <si>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</si>
  <si>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</si>
  <si>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</si>
  <si>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</si>
  <si>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</si>
  <si>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</si>
  <si>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</si>
  <si>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</si>
  <si>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</si>
  <si>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</si>
  <si>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</si>
  <si>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</si>
  <si>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</si>
  <si>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</si>
  <si>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</si>
  <si>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</si>
  <si>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</si>
  <si>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</si>
  <si>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</si>
  <si>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</si>
  <si>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</si>
  <si>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</si>
  <si>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</si>
  <si>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</si>
  <si>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</si>
  <si>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</si>
  <si>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</si>
  <si>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</si>
  <si>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</si>
  <si>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</si>
  <si>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</si>
  <si>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</si>
  <si>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</si>
  <si>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</si>
  <si>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</si>
  <si>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</si>
  <si>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</si>
  <si>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</si>
  <si>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</si>
  <si>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</si>
  <si>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</si>
  <si>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</si>
  <si>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</si>
  <si>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</si>
  <si>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</si>
  <si>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</si>
  <si>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</si>
  <si>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</si>
  <si>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</si>
  <si>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</si>
  <si>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</si>
  <si>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</si>
  <si>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</si>
  <si>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</si>
  <si>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</si>
  <si>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</si>
  <si>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</si>
  <si>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</si>
  <si>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</si>
  <si>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</si>
  <si>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</si>
  <si>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</si>
  <si>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</si>
  <si>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</si>
  <si>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</si>
  <si>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</si>
  <si>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</si>
  <si>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</si>
  <si>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</si>
  <si>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</si>
  <si>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</si>
  <si>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</si>
  <si>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</si>
  <si>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</si>
  <si>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</si>
  <si>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</si>
  <si>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</si>
  <si>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</si>
  <si>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</si>
  <si>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</si>
  <si>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</si>
  <si>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</si>
  <si>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</si>
  <si>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</si>
  <si>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</si>
  <si>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</si>
  <si>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</si>
  <si>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</si>
  <si>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</si>
  <si>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</si>
  <si>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</si>
  <si>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</si>
  <si>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</si>
  <si>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</si>
  <si>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</si>
  <si>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</si>
  <si>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</si>
  <si>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</si>
  <si>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</si>
  <si>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</si>
  <si>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</si>
  <si>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</si>
  <si>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</si>
  <si>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</si>
  <si>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</si>
  <si>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</si>
  <si>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</si>
  <si>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</si>
  <si>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</si>
  <si>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</si>
  <si>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</si>
  <si>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</si>
  <si>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</si>
  <si>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</si>
  <si>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</si>
  <si>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</si>
  <si>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</si>
  <si>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</si>
  <si>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</si>
  <si>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</si>
  <si>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</si>
  <si>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</si>
  <si>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</si>
  <si>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</si>
  <si>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</si>
  <si>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</si>
  <si>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</si>
  <si>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</si>
  <si>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</si>
  <si>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</si>
  <si>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</si>
  <si>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</si>
  <si>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</si>
  <si>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</si>
  <si>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</si>
  <si>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</si>
  <si>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</si>
  <si>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</si>
  <si>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</si>
  <si>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</si>
  <si>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</si>
  <si>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</si>
  <si>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</si>
  <si>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</si>
  <si>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</si>
  <si>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</si>
  <si>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</si>
  <si>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</si>
  <si>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</si>
  <si>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</si>
  <si>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</si>
  <si>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</si>
  <si>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</si>
  <si>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</si>
  <si>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</si>
  <si>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</si>
  <si>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</si>
  <si>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</si>
  <si>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</si>
  <si>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</si>
  <si>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</si>
  <si>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</si>
  <si>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</si>
  <si>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</si>
  <si>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</si>
  <si>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</si>
  <si>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</si>
  <si>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</si>
  <si>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</si>
  <si>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</si>
  <si>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</si>
  <si>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</si>
  <si>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</si>
  <si>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</si>
  <si>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</si>
  <si>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</si>
  <si>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</si>
  <si>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</si>
  <si>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</si>
  <si>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</si>
  <si>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</si>
  <si>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</si>
  <si>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</si>
  <si>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</si>
  <si>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</si>
  <si>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</si>
  <si>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</si>
  <si>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</si>
  <si>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</si>
  <si>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</si>
  <si>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</si>
  <si>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</si>
  <si>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</si>
  <si>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</si>
  <si>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</si>
  <si>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</si>
  <si>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</si>
  <si>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</si>
  <si>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</si>
  <si>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</si>
  <si>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</si>
  <si>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</si>
  <si>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</si>
  <si>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</si>
  <si>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</si>
  <si>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</si>
  <si>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</si>
  <si>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</si>
  <si>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</si>
  <si>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</si>
  <si>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</si>
  <si>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</si>
  <si>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</si>
  <si>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</si>
  <si>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</si>
  <si>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</si>
  <si>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</si>
  <si>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</si>
  <si>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</si>
  <si>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</si>
  <si>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</si>
  <si>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</si>
  <si>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</si>
  <si>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</si>
  <si>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</si>
  <si>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</si>
  <si>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</si>
  <si>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</si>
  <si>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</si>
  <si>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</si>
  <si>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</si>
  <si>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</si>
  <si>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</si>
  <si>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</si>
  <si>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</si>
  <si>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</si>
  <si>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</si>
  <si>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</si>
  <si>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</si>
  <si>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</si>
  <si>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</si>
  <si>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</si>
  <si>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</si>
  <si>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</si>
  <si>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</si>
  <si>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</si>
  <si>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</si>
  <si>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</si>
  <si>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</si>
  <si>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</si>
  <si>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</si>
  <si>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</si>
  <si>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</si>
  <si>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</si>
  <si>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</si>
  <si>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</si>
  <si>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</si>
  <si>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</si>
  <si>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</si>
  <si>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</si>
  <si>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</si>
  <si>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</si>
  <si>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</si>
  <si>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</si>
  <si>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</si>
  <si>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</si>
  <si>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</si>
  <si>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</si>
  <si>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</si>
  <si>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</si>
  <si>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</si>
  <si>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</si>
  <si>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</si>
  <si>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</si>
  <si>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</si>
  <si>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</si>
  <si>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</si>
  <si>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</si>
  <si>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</si>
  <si>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</si>
  <si>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</si>
  <si>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</si>
  <si>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</si>
  <si>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</si>
  <si>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</si>
  <si>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</si>
  <si>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</si>
  <si>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</si>
  <si>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</si>
  <si>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</si>
  <si>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</si>
  <si>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</si>
  <si>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</si>
  <si>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</si>
  <si>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</si>
  <si>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</si>
  <si>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</si>
  <si>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</si>
  <si>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</si>
  <si>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</si>
  <si>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</si>
  <si>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</si>
  <si>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</si>
  <si>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</si>
  <si>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</si>
  <si>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</si>
  <si>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</si>
  <si>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</si>
  <si>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</si>
  <si>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</si>
  <si>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</si>
  <si>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</si>
  <si>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</si>
  <si>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</si>
  <si>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</si>
  <si>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</si>
  <si>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</si>
  <si>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</si>
  <si>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</si>
  <si>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</si>
  <si>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</si>
  <si>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</si>
  <si>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</si>
  <si>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</si>
  <si>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</si>
  <si>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</si>
  <si>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</si>
  <si>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</si>
  <si>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</si>
  <si>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</si>
  <si>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</si>
  <si>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</si>
  <si>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</si>
  <si>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</si>
  <si>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</si>
  <si>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</si>
  <si>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</si>
  <si>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</si>
  <si>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</si>
  <si>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</si>
  <si>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</si>
  <si>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</si>
  <si>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</si>
  <si>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</si>
  <si>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</si>
  <si>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</si>
  <si>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</si>
  <si>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</si>
  <si>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</si>
  <si>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</si>
  <si>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</si>
  <si>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</si>
  <si>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</si>
  <si>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</si>
  <si>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</si>
  <si>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</si>
  <si>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</si>
  <si>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</si>
  <si>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</si>
  <si>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</si>
  <si>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</si>
  <si>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</si>
  <si>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</si>
  <si>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</si>
  <si>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</si>
  <si>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</si>
  <si>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</si>
  <si>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</si>
  <si>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</si>
  <si>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</si>
  <si>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</si>
  <si>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</si>
  <si>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</si>
  <si>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</si>
  <si>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</si>
  <si>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</si>
  <si>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</si>
  <si>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</si>
  <si>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</si>
  <si>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</si>
  <si>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</si>
  <si>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</si>
  <si>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</si>
  <si>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</si>
  <si>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</si>
  <si>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</si>
  <si>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</si>
  <si>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</si>
  <si>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</si>
  <si>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</si>
  <si>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</si>
  <si>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</si>
  <si>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</si>
  <si>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</si>
  <si>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</si>
  <si>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</si>
  <si>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</si>
  <si>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</si>
  <si>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</si>
  <si>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</si>
  <si>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</si>
  <si>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</si>
  <si>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</si>
  <si>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</si>
  <si>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</si>
  <si>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</si>
  <si>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</si>
  <si>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</si>
  <si>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</si>
  <si>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</si>
  <si>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</si>
  <si>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</si>
  <si>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</si>
  <si>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</si>
  <si>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</si>
  <si>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</si>
  <si>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</si>
  <si>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</si>
  <si>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</si>
  <si>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</si>
  <si>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</si>
  <si>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</si>
  <si>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</si>
  <si>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</si>
  <si>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</si>
  <si>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</si>
  <si>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</si>
  <si>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</si>
  <si>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</si>
  <si>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</si>
  <si>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</si>
  <si>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</si>
  <si>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</si>
  <si>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</si>
  <si>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</si>
  <si>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</si>
  <si>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</si>
  <si>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</si>
  <si>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</si>
  <si>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</si>
  <si>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</si>
  <si>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</si>
  <si>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</si>
  <si>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</si>
  <si>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</si>
  <si>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</si>
  <si>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</si>
  <si>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</si>
  <si>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</si>
  <si>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</si>
  <si>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</si>
  <si>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</si>
  <si>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</si>
  <si>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</si>
  <si>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</si>
  <si>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</si>
  <si>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</si>
  <si>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</si>
  <si>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</si>
  <si>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</si>
  <si>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</si>
  <si>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</si>
  <si>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</si>
  <si>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</si>
  <si>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</si>
  <si>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</si>
  <si>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</si>
  <si>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</si>
  <si>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</si>
  <si>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</si>
  <si>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</si>
  <si>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</si>
  <si>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</si>
  <si>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</si>
  <si>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</si>
  <si>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</si>
  <si>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</si>
  <si>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</si>
  <si>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</si>
  <si>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</si>
  <si>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</si>
  <si>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</si>
  <si>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</si>
  <si>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</si>
  <si>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</si>
  <si>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</si>
  <si>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</si>
  <si>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</si>
  <si>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</si>
  <si>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</si>
  <si>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</si>
  <si>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</si>
  <si>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</si>
  <si>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</si>
  <si>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</si>
  <si>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</si>
  <si>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</si>
  <si>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</si>
  <si>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</si>
  <si>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</si>
  <si>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</si>
  <si>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</si>
  <si>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</si>
  <si>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</si>
  <si>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</si>
  <si>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</si>
  <si>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</si>
  <si>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</si>
  <si>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</si>
  <si>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</si>
  <si>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</si>
  <si>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</si>
  <si>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</si>
  <si>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</si>
  <si>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</si>
  <si>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</si>
  <si>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</si>
  <si>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</si>
  <si>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</si>
  <si>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</si>
  <si>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</si>
  <si>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</si>
  <si>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</si>
  <si>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</si>
  <si>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</si>
  <si>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</si>
  <si>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</si>
  <si>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</si>
  <si>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</si>
  <si>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</si>
  <si>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</si>
  <si>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</si>
  <si>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</si>
  <si>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</si>
  <si>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</si>
  <si>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</si>
  <si>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</si>
  <si>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</si>
  <si>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</si>
  <si>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</si>
  <si>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</si>
  <si>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</si>
  <si>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</si>
  <si>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</si>
  <si>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</si>
  <si>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</si>
  <si>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</si>
  <si>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</si>
  <si>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</si>
  <si>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</si>
  <si>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</si>
  <si>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</si>
  <si>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</si>
  <si>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</si>
  <si>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</si>
  <si>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</si>
  <si>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</si>
  <si>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</si>
  <si>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</si>
  <si>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</si>
  <si>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</si>
  <si>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</si>
  <si>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</si>
  <si>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</si>
  <si>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</si>
  <si>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</si>
  <si>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</si>
  <si>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</si>
  <si>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</si>
  <si>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</si>
  <si>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</si>
  <si>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</si>
  <si>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</si>
  <si>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</si>
  <si>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</si>
  <si>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</si>
  <si>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</si>
  <si>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</si>
  <si>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</si>
  <si>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</si>
  <si>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</si>
  <si>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</si>
  <si>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</si>
  <si>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</si>
  <si>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</si>
  <si>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</si>
  <si>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</si>
  <si>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</si>
  <si>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</si>
  <si>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</si>
  <si>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</si>
  <si>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</si>
  <si>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</si>
  <si>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</si>
  <si>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</si>
  <si>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</si>
  <si>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</si>
  <si>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</si>
  <si>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</si>
  <si>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</si>
  <si>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</si>
  <si>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</si>
  <si>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</si>
  <si>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</si>
  <si>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</si>
  <si>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</si>
  <si>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</si>
  <si>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</si>
  <si>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</si>
  <si>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</si>
  <si>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</si>
  <si>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</si>
  <si>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</si>
  <si>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</si>
  <si>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</si>
  <si>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</si>
  <si>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</si>
  <si>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</si>
  <si>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</si>
  <si>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</si>
  <si>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</si>
  <si>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</si>
  <si>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</si>
  <si>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</si>
  <si>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</si>
  <si>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</si>
  <si>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</si>
  <si>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</si>
  <si>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</si>
  <si>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</si>
  <si>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</si>
  <si>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</si>
  <si>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</si>
  <si>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</si>
  <si>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</si>
  <si>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</si>
  <si>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</si>
  <si>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</si>
  <si>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</si>
  <si>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</si>
  <si>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</si>
  <si>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</si>
  <si>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</si>
  <si>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</si>
  <si>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</si>
  <si>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</si>
  <si>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</si>
  <si>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</si>
  <si>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</si>
  <si>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</si>
  <si>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</si>
  <si>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</si>
  <si>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</si>
  <si>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</si>
  <si>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</si>
  <si>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</si>
  <si>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</si>
  <si>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</si>
  <si>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</si>
  <si>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</si>
  <si>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</si>
  <si>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</si>
  <si>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</si>
  <si>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</si>
  <si>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</si>
  <si>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</si>
  <si>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</si>
  <si>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</si>
  <si>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</si>
  <si>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</si>
  <si>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</si>
  <si>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</si>
  <si>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</si>
  <si>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</si>
  <si>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</si>
  <si>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</si>
  <si>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</si>
  <si>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</si>
  <si>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</si>
  <si>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</si>
  <si>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</si>
  <si>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</si>
  <si>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</si>
  <si>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</si>
  <si>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</si>
  <si>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</si>
  <si>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</si>
  <si>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</si>
  <si>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</si>
  <si>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</si>
  <si>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</si>
  <si>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</si>
  <si>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</si>
  <si>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</si>
  <si>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</si>
  <si>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</si>
  <si>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</si>
  <si>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</si>
  <si>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</si>
  <si>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</si>
  <si>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</si>
  <si>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</si>
  <si>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</si>
  <si>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</si>
  <si>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</si>
  <si>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</si>
  <si>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</si>
  <si>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</si>
  <si>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</si>
  <si>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</si>
  <si>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</si>
  <si>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</si>
  <si>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</si>
  <si>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</si>
  <si>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</si>
  <si>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</si>
  <si>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</si>
  <si>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</si>
  <si>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</si>
  <si>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</si>
  <si>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</si>
  <si>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</si>
  <si>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</si>
  <si>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</si>
  <si>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</si>
  <si>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</si>
  <si>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</si>
  <si>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</si>
  <si>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</si>
  <si>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</si>
  <si>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</si>
  <si>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</si>
  <si>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</si>
  <si>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</si>
  <si>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</si>
  <si>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</si>
  <si>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</si>
  <si>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</si>
  <si>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</si>
  <si>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</si>
  <si>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</si>
  <si>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</si>
  <si>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</si>
  <si>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</si>
  <si>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</si>
  <si>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</si>
  <si>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</si>
  <si>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</si>
  <si>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</si>
  <si>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</si>
  <si>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</si>
  <si>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</si>
  <si>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</si>
  <si>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</si>
  <si>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</si>
  <si>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</si>
  <si>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</si>
  <si>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</si>
  <si>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</si>
  <si>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</si>
  <si>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</si>
  <si>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</si>
  <si>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</si>
  <si>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</si>
  <si>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</si>
  <si>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</si>
  <si>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</si>
  <si>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</si>
  <si>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</si>
  <si>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</si>
  <si>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</si>
  <si>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</si>
  <si>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</si>
  <si>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</si>
  <si>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</si>
  <si>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</si>
  <si>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</si>
  <si>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</si>
  <si>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</si>
  <si>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</si>
  <si>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</si>
  <si>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</si>
  <si>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</si>
  <si>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</si>
  <si>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</si>
  <si>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</si>
  <si>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</si>
  <si>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</si>
  <si>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</si>
  <si>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</si>
  <si>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</si>
  <si>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</si>
  <si>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</si>
  <si>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</si>
  <si>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</si>
  <si>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</si>
  <si>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</si>
  <si>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</si>
  <si>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</si>
  <si>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</si>
  <si>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</si>
  <si>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</si>
  <si>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</si>
  <si>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</si>
  <si>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</si>
  <si>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</si>
  <si>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</si>
  <si>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</si>
  <si>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</si>
  <si>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</si>
  <si>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</si>
  <si>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</si>
  <si>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</si>
  <si>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</si>
  <si>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</si>
  <si>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</si>
  <si>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</si>
  <si>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</si>
  <si>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</si>
  <si>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</si>
  <si>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</si>
  <si>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</si>
  <si>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</si>
  <si>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</si>
  <si>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</si>
  <si>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</si>
  <si>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</si>
  <si>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</si>
  <si>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</si>
  <si>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</si>
  <si>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</si>
  <si>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</si>
  <si>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</si>
  <si>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</si>
  <si>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</si>
  <si>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</si>
  <si>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</si>
  <si>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</si>
  <si>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</si>
  <si>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</si>
  <si>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</si>
  <si>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</si>
  <si>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</si>
  <si>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</si>
  <si>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</si>
  <si>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</si>
  <si>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</si>
  <si>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</si>
  <si>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</si>
  <si>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</si>
  <si>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</si>
  <si>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</si>
  <si>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</si>
  <si>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</si>
  <si>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</si>
  <si>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</si>
  <si>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</si>
  <si>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</si>
  <si>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</si>
  <si>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</si>
  <si>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</si>
  <si>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</si>
  <si>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</si>
  <si>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</si>
  <si>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</si>
  <si>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</si>
  <si>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</si>
  <si>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</si>
  <si>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</si>
  <si>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</si>
  <si>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</si>
  <si>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</si>
  <si>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</si>
  <si>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</si>
  <si>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</si>
  <si>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</si>
  <si>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</si>
  <si>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</si>
  <si>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</si>
  <si>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</si>
  <si>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</si>
  <si>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</si>
  <si>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</si>
  <si>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</si>
  <si>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</si>
  <si>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</si>
  <si>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</si>
  <si>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</si>
  <si>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</si>
  <si>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</si>
  <si>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</si>
  <si>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</si>
  <si>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</si>
  <si>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</si>
  <si>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</si>
  <si>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</si>
  <si>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</si>
  <si>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</si>
  <si>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</si>
  <si>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</si>
  <si>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</si>
  <si>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</si>
  <si>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</si>
  <si>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</si>
  <si>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</si>
  <si>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</si>
  <si>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</si>
  <si>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</si>
  <si>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</si>
  <si>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</si>
  <si>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</si>
  <si>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</si>
  <si>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</si>
  <si>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</si>
  <si>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</si>
  <si>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</si>
  <si>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</si>
  <si>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</si>
  <si>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</si>
  <si>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</si>
  <si>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</si>
  <si>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</si>
  <si>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</si>
  <si>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</si>
  <si>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</si>
  <si>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</si>
  <si>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</si>
  <si>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</si>
  <si>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</si>
  <si>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</si>
  <si>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</si>
  <si>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</si>
  <si>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</si>
  <si>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</si>
  <si>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</si>
  <si>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</si>
  <si>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</si>
  <si>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</si>
  <si>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</si>
  <si>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</si>
  <si>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</si>
  <si>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</si>
  <si>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</si>
  <si>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</si>
  <si>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</si>
  <si>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</si>
  <si>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</si>
  <si>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</si>
  <si>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</si>
  <si>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</si>
  <si>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</si>
  <si>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</si>
  <si>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</si>
  <si>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</si>
  <si>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</si>
  <si>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</si>
  <si>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</si>
  <si>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</si>
  <si>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</si>
  <si>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</si>
  <si>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</si>
  <si>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</si>
  <si>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</si>
  <si>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</si>
  <si>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</si>
  <si>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</si>
  <si>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</si>
  <si>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</si>
  <si>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</si>
  <si>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</si>
  <si>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</si>
  <si>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</si>
  <si>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</si>
  <si>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</si>
  <si>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</si>
  <si>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</si>
  <si>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</si>
  <si>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</si>
  <si>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</si>
  <si>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</si>
  <si>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</si>
  <si>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</si>
  <si>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</si>
  <si>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</si>
  <si>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</si>
  <si>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</si>
  <si>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</si>
  <si>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</si>
  <si>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</si>
  <si>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</si>
  <si>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</si>
  <si>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</si>
  <si>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</si>
  <si>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</si>
  <si>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</si>
  <si>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</si>
  <si>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</si>
  <si>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</si>
  <si>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</si>
  <si>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</si>
  <si>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</si>
  <si>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</si>
  <si>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</si>
  <si>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</si>
  <si>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</si>
  <si>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</si>
  <si>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</si>
  <si>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</si>
  <si>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</si>
  <si>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</si>
  <si>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</si>
  <si>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</si>
  <si>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</si>
  <si>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</si>
  <si>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</si>
  <si>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</si>
  <si>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</si>
  <si>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</si>
  <si>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</si>
  <si>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</si>
  <si>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</si>
  <si>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</si>
  <si>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</si>
  <si>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</si>
  <si>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</si>
  <si>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</si>
  <si>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</si>
  <si>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</si>
  <si>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</si>
  <si>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</si>
  <si>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</si>
  <si>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</si>
  <si>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</si>
  <si>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</si>
  <si>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</si>
  <si>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</si>
  <si>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</si>
  <si>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</si>
  <si>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</si>
  <si>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</si>
  <si>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</si>
  <si>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</si>
  <si>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</si>
  <si>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</si>
  <si>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</si>
  <si>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</si>
  <si>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</si>
  <si>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</si>
  <si>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</si>
  <si>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</si>
  <si>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</si>
  <si>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</si>
  <si>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</si>
  <si>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</si>
  <si>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</si>
  <si>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</si>
  <si>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</si>
  <si>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</si>
  <si>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</si>
  <si>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</si>
  <si>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</si>
  <si>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</si>
  <si>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</si>
  <si>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</si>
  <si>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</si>
  <si>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</si>
  <si>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</si>
  <si>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</si>
  <si>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</si>
  <si>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</si>
  <si>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</si>
  <si>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</si>
  <si>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</si>
  <si>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</si>
  <si>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</si>
  <si>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</si>
  <si>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</si>
  <si>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</si>
  <si>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</si>
  <si>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</si>
  <si>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</si>
  <si>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</si>
  <si>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</si>
  <si>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</si>
  <si>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</si>
  <si>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</si>
  <si>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</si>
  <si>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</si>
  <si>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</si>
  <si>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</si>
  <si>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</si>
  <si>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</si>
  <si>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</si>
  <si>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</si>
  <si>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</si>
  <si>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</si>
  <si>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</si>
  <si>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</si>
  <si>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</si>
  <si>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</si>
  <si>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</si>
  <si>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</si>
  <si>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</si>
  <si>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</si>
  <si>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</si>
  <si>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</si>
  <si>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</si>
  <si>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</si>
  <si>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</si>
  <si>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</si>
  <si>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</si>
  <si>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</si>
  <si>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</si>
  <si>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</si>
  <si>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</si>
  <si>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</si>
  <si>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</si>
  <si>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</si>
  <si>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</si>
  <si>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</si>
  <si>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</si>
  <si>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</si>
  <si>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</si>
  <si>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</si>
  <si>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</si>
  <si>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</si>
  <si>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</si>
  <si>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</si>
  <si>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</si>
  <si>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</si>
  <si>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</si>
  <si>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</si>
  <si>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</si>
  <si>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</si>
  <si>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</si>
  <si>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</si>
  <si>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</si>
  <si>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</si>
  <si>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</si>
  <si>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</si>
  <si>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</si>
  <si>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</si>
  <si>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</si>
  <si>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</si>
  <si>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</si>
  <si>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</si>
  <si>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</si>
  <si>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</si>
  <si>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</si>
  <si>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</si>
  <si>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</si>
  <si>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</si>
  <si>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</si>
  <si>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</si>
  <si>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</si>
  <si>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</si>
  <si>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</si>
  <si>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</si>
  <si>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</si>
  <si>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</si>
  <si>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</si>
  <si>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</si>
  <si>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</si>
  <si>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</si>
  <si>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</si>
  <si>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</si>
  <si>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</si>
  <si>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</si>
  <si>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</si>
  <si>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</si>
  <si>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</si>
  <si>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</si>
  <si>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</si>
  <si>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</si>
  <si>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</si>
  <si>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</si>
  <si>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</si>
  <si>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</si>
  <si>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</si>
  <si>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</si>
  <si>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</si>
  <si>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</si>
  <si>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</si>
  <si>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</si>
  <si>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</si>
  <si>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</si>
  <si>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</si>
  <si>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</si>
  <si>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</si>
  <si>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</si>
  <si>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</si>
  <si>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</si>
  <si>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</si>
  <si>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</si>
  <si>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</si>
  <si>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</si>
  <si>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</si>
  <si>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</si>
  <si>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</si>
  <si>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</si>
  <si>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</si>
  <si>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</si>
  <si>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</si>
  <si>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</si>
  <si>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</si>
  <si>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</si>
  <si>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</si>
  <si>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</si>
  <si>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</si>
  <si>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</si>
  <si>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</si>
  <si>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</si>
  <si>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</si>
  <si>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</si>
  <si>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</si>
  <si>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</si>
  <si>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</si>
  <si>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</si>
  <si>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</si>
  <si>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</si>
  <si>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</si>
  <si>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</si>
  <si>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</si>
  <si>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</si>
  <si>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</si>
  <si>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</si>
  <si>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</si>
  <si>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</si>
  <si>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</si>
  <si>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</si>
  <si>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</si>
  <si>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</si>
  <si>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</si>
  <si>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</si>
  <si>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</si>
  <si>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</si>
  <si>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</si>
  <si>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</si>
  <si>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</si>
  <si>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</si>
  <si>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</si>
  <si>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</si>
  <si>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</si>
  <si>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</si>
  <si>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</si>
  <si>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</si>
  <si>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</si>
  <si>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</si>
  <si>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</si>
  <si>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</si>
  <si>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</si>
  <si>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</si>
  <si>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</si>
  <si>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</si>
  <si>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</si>
  <si>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</si>
  <si>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</si>
  <si>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</si>
  <si>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</si>
  <si>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</si>
  <si>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</si>
  <si>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</si>
  <si>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</si>
  <si>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</si>
  <si>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</si>
  <si>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</si>
  <si>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</si>
  <si>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</si>
  <si>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</si>
  <si>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</si>
  <si>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</si>
  <si>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</si>
  <si>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</si>
  <si>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</si>
  <si>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</si>
  <si>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</si>
  <si>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</si>
  <si>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</si>
  <si>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</si>
  <si>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</si>
  <si>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</si>
  <si>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</si>
  <si>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</si>
  <si>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</si>
  <si>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</si>
  <si>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</si>
  <si>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</si>
  <si>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</si>
  <si>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</si>
  <si>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</si>
  <si>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</si>
  <si>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</si>
  <si>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</si>
  <si>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</si>
  <si>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</si>
  <si>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</si>
  <si>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</si>
  <si>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</si>
  <si>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</si>
  <si>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</si>
  <si>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</si>
  <si>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</si>
  <si>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</si>
  <si>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</si>
  <si>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</si>
  <si>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</si>
  <si>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</si>
  <si>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</si>
  <si>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</si>
  <si>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</si>
  <si>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</si>
  <si>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</si>
  <si>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</si>
  <si>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</si>
  <si>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</si>
  <si>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</si>
  <si>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</si>
  <si>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</si>
  <si>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</si>
  <si>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</si>
  <si>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</si>
  <si>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</si>
  <si>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</si>
  <si>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</si>
  <si>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</si>
  <si>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</si>
  <si>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</si>
  <si>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</si>
  <si>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</si>
  <si>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</si>
  <si>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</si>
  <si>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</si>
  <si>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</si>
  <si>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</si>
  <si>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</si>
  <si>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</si>
  <si>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</si>
  <si>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</si>
  <si>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</si>
  <si>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</si>
  <si>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</si>
  <si>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</si>
  <si>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</si>
  <si>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</si>
  <si>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</si>
  <si>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</si>
  <si>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</si>
  <si>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</si>
  <si>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</si>
  <si>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</si>
  <si>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</si>
  <si>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</si>
  <si>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</si>
  <si>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</si>
  <si>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</si>
  <si>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</si>
  <si>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</si>
  <si>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</si>
  <si>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</si>
  <si>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</si>
  <si>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</si>
  <si>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</si>
  <si>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</si>
  <si>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</si>
  <si>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</si>
  <si>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</si>
  <si>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</si>
  <si>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</si>
  <si>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</si>
  <si>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</si>
  <si>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</si>
  <si>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</si>
  <si>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</si>
  <si>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</si>
  <si>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</si>
  <si>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</si>
  <si>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</si>
  <si>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</si>
  <si>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</si>
  <si>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</si>
  <si>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</si>
  <si>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</si>
  <si>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</si>
  <si>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</si>
  <si>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</si>
  <si>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</si>
  <si>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</si>
  <si>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</si>
  <si>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</si>
  <si>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</si>
  <si>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</si>
  <si>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</si>
  <si>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</si>
  <si>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</si>
  <si>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</si>
  <si>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</si>
  <si>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</si>
  <si>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</si>
  <si>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</si>
  <si>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</si>
  <si>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</si>
  <si>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</si>
  <si>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</si>
  <si>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</si>
  <si>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</si>
  <si>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</si>
  <si>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</si>
  <si>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</si>
  <si>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</si>
  <si>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</si>
  <si>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</si>
  <si>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</si>
  <si>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</si>
  <si>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</si>
  <si>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</si>
  <si>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</si>
  <si>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</si>
  <si>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</si>
  <si>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</si>
  <si>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</si>
  <si>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</si>
  <si>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</si>
  <si>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</si>
  <si>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</si>
  <si>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</si>
  <si>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</si>
  <si>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</si>
  <si>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</si>
  <si>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</si>
  <si>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</si>
  <si>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</si>
  <si>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</si>
  <si>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</si>
  <si>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</si>
  <si>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</si>
  <si>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</si>
  <si>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</si>
  <si>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</si>
  <si>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</si>
  <si>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</si>
  <si>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</si>
  <si>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</si>
  <si>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</si>
  <si>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</si>
  <si>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</si>
  <si>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</si>
  <si>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</si>
  <si>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</si>
  <si>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</si>
  <si>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</si>
  <si>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</si>
  <si>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</si>
  <si>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</si>
  <si>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</si>
  <si>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</si>
  <si>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</si>
  <si>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</si>
  <si>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</si>
  <si>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</si>
  <si>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</si>
  <si>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</si>
  <si>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</si>
  <si>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</si>
  <si>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</si>
  <si>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</si>
  <si>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</si>
  <si>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</si>
  <si>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</si>
  <si>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</si>
  <si>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</si>
  <si>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</si>
  <si>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</si>
  <si>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</si>
  <si>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</si>
  <si>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</si>
  <si>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</si>
  <si>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</si>
  <si>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</si>
  <si>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</si>
  <si>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</si>
  <si>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</si>
  <si>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</si>
  <si>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</si>
  <si>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</si>
  <si>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</si>
  <si>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</si>
  <si>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</si>
  <si>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</si>
  <si>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</si>
  <si>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</si>
  <si>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</si>
  <si>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</si>
  <si>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</si>
  <si>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</si>
  <si>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</si>
  <si>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</si>
  <si>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</si>
  <si>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</si>
  <si>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</si>
  <si>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</si>
  <si>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</si>
  <si>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</si>
  <si>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</si>
  <si>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</si>
  <si>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</si>
  <si>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</si>
  <si>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</si>
  <si>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</si>
  <si>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</si>
  <si>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</si>
  <si>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</si>
  <si>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</si>
  <si>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</si>
  <si>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</si>
  <si>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</si>
  <si>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</si>
  <si>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</si>
  <si>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</si>
  <si>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</si>
  <si>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</si>
  <si>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</si>
  <si>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</si>
  <si>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</si>
  <si>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</si>
  <si>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</si>
  <si>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</si>
  <si>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</si>
  <si>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</si>
  <si>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</si>
  <si>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</si>
  <si>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</si>
  <si>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</si>
  <si>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</si>
  <si>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</si>
  <si>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</si>
  <si>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</si>
  <si>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</si>
  <si>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</si>
  <si>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</si>
  <si>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</si>
  <si>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</si>
  <si>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</si>
  <si>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</si>
  <si>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</si>
  <si>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</si>
  <si>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</si>
  <si>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</si>
  <si>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</si>
  <si>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</si>
  <si>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</si>
  <si>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</si>
  <si>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</si>
  <si>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</si>
  <si>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</si>
  <si>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</si>
  <si>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</si>
  <si>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</si>
  <si>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</si>
  <si>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</si>
  <si>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</si>
  <si>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</si>
  <si>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</si>
  <si>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</si>
  <si>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</si>
  <si>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</si>
  <si>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</si>
  <si>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</si>
  <si>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</si>
  <si>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</si>
  <si>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</si>
  <si>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</si>
  <si>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</si>
  <si>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</si>
  <si>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</si>
  <si>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</si>
  <si>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</si>
  <si>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</si>
  <si>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</si>
  <si>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</si>
  <si>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</si>
  <si>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</si>
  <si>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</si>
  <si>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</si>
  <si>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</si>
  <si>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</si>
  <si>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</si>
  <si>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</si>
  <si>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</si>
  <si>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</si>
  <si>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</si>
  <si>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</si>
  <si>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</si>
  <si>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</si>
  <si>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</si>
  <si>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</si>
  <si>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</si>
  <si>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</si>
  <si>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</si>
  <si>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</si>
  <si>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</si>
  <si>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</si>
  <si>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</si>
  <si>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</si>
  <si>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</si>
  <si>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</si>
  <si>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</si>
  <si>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</si>
  <si>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</si>
  <si>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</si>
  <si>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</si>
  <si>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</si>
  <si>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</si>
  <si>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</si>
  <si>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</si>
  <si>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</si>
  <si>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</si>
  <si>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</si>
  <si>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</si>
  <si>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</si>
  <si>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</si>
  <si>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</si>
  <si>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</si>
  <si>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</si>
  <si>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</si>
  <si>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</si>
  <si>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</si>
  <si>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</si>
  <si>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</si>
  <si>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</si>
  <si>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</si>
  <si>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</si>
  <si>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</si>
  <si>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</si>
  <si>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</si>
  <si>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</si>
  <si>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</si>
  <si>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</si>
  <si>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</si>
  <si>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</si>
  <si>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</si>
  <si>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</si>
  <si>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</si>
  <si>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</si>
  <si>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</si>
  <si>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</si>
  <si>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</si>
  <si>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</si>
  <si>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</si>
  <si>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</si>
  <si>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</si>
  <si>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</si>
  <si>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</si>
  <si>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</si>
  <si>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</si>
  <si>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</si>
  <si>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</si>
  <si>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</si>
  <si>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</si>
  <si>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</si>
  <si>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</si>
  <si>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</si>
  <si>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</si>
  <si>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</si>
  <si>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</si>
  <si>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</si>
  <si>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</si>
  <si>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</si>
  <si>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</si>
  <si>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</si>
  <si>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</si>
  <si>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</si>
  <si>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</si>
  <si>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</si>
  <si>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</si>
  <si>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</si>
  <si>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</si>
  <si>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</si>
  <si>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</si>
  <si>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</si>
  <si>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</si>
  <si>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</si>
  <si>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</si>
  <si>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</si>
  <si>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</si>
  <si>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</si>
  <si>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</si>
  <si>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</si>
  <si>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</si>
  <si>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</si>
  <si>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</si>
  <si>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</si>
  <si>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</si>
  <si>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</si>
  <si>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</si>
  <si>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</si>
  <si>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</si>
  <si>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</si>
  <si>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</si>
  <si>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</si>
  <si>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</si>
  <si>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</si>
  <si>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</si>
  <si>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</si>
  <si>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</si>
  <si>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</si>
  <si>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</si>
  <si>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</si>
  <si>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</si>
  <si>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</si>
  <si>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</si>
  <si>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</si>
  <si>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</si>
  <si>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</si>
  <si>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</si>
  <si>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</si>
  <si>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</si>
  <si>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</si>
  <si>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</si>
  <si>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</si>
  <si>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</si>
  <si>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</si>
  <si>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</si>
  <si>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</si>
  <si>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</si>
  <si>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</si>
  <si>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</si>
  <si>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</si>
  <si>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</si>
  <si>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</si>
  <si>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</si>
  <si>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</si>
  <si>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</si>
  <si>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</si>
  <si>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</si>
  <si>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</si>
  <si>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</si>
  <si>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</si>
  <si>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</si>
  <si>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</si>
  <si>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</si>
  <si>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</si>
  <si>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</si>
  <si>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</si>
  <si>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</si>
  <si>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</si>
  <si>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</si>
  <si>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</si>
  <si>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</si>
  <si>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</si>
  <si>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</si>
  <si>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</si>
  <si>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</si>
  <si>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</si>
  <si>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</si>
  <si>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</si>
  <si>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</si>
  <si>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</si>
  <si>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</si>
  <si>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</si>
  <si>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</si>
  <si>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</si>
  <si>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</si>
  <si>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</si>
  <si>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</si>
  <si>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</si>
  <si>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</si>
  <si>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</si>
  <si>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</si>
  <si>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</si>
  <si>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</si>
  <si>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</si>
  <si>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</si>
  <si>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</si>
  <si>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</si>
  <si>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</si>
  <si>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</si>
  <si>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</si>
  <si>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</si>
  <si>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</si>
  <si>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</si>
  <si>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</si>
  <si>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</si>
  <si>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</si>
  <si>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</si>
  <si>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</si>
  <si>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</si>
  <si>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</si>
  <si>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</si>
  <si>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</si>
  <si>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</si>
  <si>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</si>
  <si>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</si>
  <si>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</si>
  <si>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</si>
  <si>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</si>
  <si>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</si>
  <si>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</si>
  <si>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</si>
  <si>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</si>
  <si>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</si>
  <si>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</si>
  <si>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</si>
  <si>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</si>
  <si>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</si>
  <si>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</si>
  <si>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</si>
  <si>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</si>
  <si>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</si>
  <si>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</si>
  <si>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</si>
  <si>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</si>
  <si>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</si>
  <si>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</si>
  <si>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</si>
  <si>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</si>
  <si>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</si>
  <si>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</si>
  <si>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</si>
  <si>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</si>
  <si>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</si>
  <si>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</si>
  <si>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</si>
  <si>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</si>
  <si>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</si>
  <si>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</si>
  <si>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</si>
  <si>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</si>
  <si>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</si>
  <si>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</si>
  <si>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</si>
  <si>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</si>
  <si>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</si>
  <si>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</si>
  <si>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</si>
  <si>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</si>
  <si>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</si>
  <si>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</si>
  <si>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</si>
  <si>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</si>
  <si>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</si>
  <si>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</si>
  <si>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</si>
  <si>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</si>
  <si>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</si>
  <si>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</si>
  <si>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</si>
  <si>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</si>
  <si>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</si>
  <si>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</si>
  <si>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</si>
  <si>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</si>
  <si>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</si>
  <si>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</si>
  <si>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</si>
  <si>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</si>
  <si>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</si>
  <si>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</si>
  <si>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</si>
  <si>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</si>
  <si>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</si>
  <si>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</si>
  <si>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</si>
  <si>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</si>
  <si>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</si>
  <si>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</si>
  <si>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</si>
  <si>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</si>
  <si>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</si>
  <si>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</si>
  <si>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</si>
  <si>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</si>
  <si>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</si>
  <si>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</si>
  <si>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</si>
  <si>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</si>
  <si>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</si>
  <si>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</si>
  <si>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</si>
  <si>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</si>
  <si>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</si>
  <si>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</si>
  <si>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</si>
  <si>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</si>
  <si>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</si>
  <si>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</si>
  <si>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</si>
  <si>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</si>
  <si>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</si>
  <si>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</si>
  <si>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</si>
  <si>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</si>
  <si>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</si>
  <si>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</si>
  <si>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</si>
  <si>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</si>
  <si>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</si>
  <si>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</si>
  <si>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</si>
  <si>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</si>
  <si>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</si>
  <si>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</si>
  <si>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</si>
  <si>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</si>
  <si>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</si>
  <si>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</si>
  <si>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</si>
  <si>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</si>
  <si>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</si>
  <si>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</si>
  <si>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</si>
  <si>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</si>
  <si>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</si>
  <si>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</si>
  <si>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</si>
  <si>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</si>
  <si>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</si>
  <si>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</si>
  <si>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</si>
  <si>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</si>
  <si>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</si>
  <si>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</si>
  <si>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</si>
  <si>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</si>
  <si>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</si>
  <si>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</si>
  <si>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</si>
  <si>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</si>
  <si>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</si>
  <si>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</si>
  <si>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</si>
  <si>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</si>
  <si>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</si>
  <si>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</si>
  <si>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</si>
  <si>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</si>
  <si>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</si>
  <si>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</si>
  <si>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</si>
  <si>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</si>
  <si>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</si>
  <si>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</si>
  <si>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</si>
  <si>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</si>
  <si>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</si>
  <si>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</si>
  <si>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</si>
  <si>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</si>
  <si>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</si>
  <si>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</si>
  <si>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</si>
  <si>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</si>
  <si>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</si>
  <si>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</si>
  <si>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</si>
  <si>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</si>
  <si>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</si>
  <si>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</si>
  <si>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</si>
  <si>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</si>
  <si>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</si>
  <si>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</si>
  <si>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</si>
  <si>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</si>
  <si>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</si>
  <si>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</si>
  <si>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</si>
  <si>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</si>
  <si>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</si>
  <si>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</si>
  <si>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</si>
  <si>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</si>
  <si>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</si>
  <si>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</si>
  <si>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</si>
  <si>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</si>
  <si>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</si>
  <si>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</si>
  <si>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</si>
  <si>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</si>
  <si>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</si>
  <si>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</si>
  <si>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</si>
  <si>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</si>
  <si>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</si>
  <si>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</si>
  <si>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</si>
  <si>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</si>
  <si>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</si>
  <si>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</si>
  <si>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</si>
  <si>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</si>
  <si>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</si>
  <si>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</si>
  <si>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</si>
  <si>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</si>
  <si>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</si>
  <si>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</si>
  <si>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</si>
  <si>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</si>
  <si>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</si>
  <si>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</si>
  <si>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</si>
  <si>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</si>
  <si>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</si>
  <si>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</si>
  <si>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</si>
  <si>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</si>
  <si>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</si>
  <si>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</si>
  <si>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</si>
  <si>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</si>
  <si>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</si>
  <si>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</si>
  <si>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</si>
  <si>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</si>
  <si>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</si>
  <si>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</si>
  <si>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</si>
  <si>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</si>
  <si>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</si>
  <si>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</si>
  <si>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</si>
  <si>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</si>
  <si>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</si>
  <si>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</si>
  <si>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</si>
  <si>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</si>
  <si>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</si>
  <si>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</si>
  <si>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</si>
  <si>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</si>
  <si>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</si>
  <si>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</si>
  <si>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</si>
  <si>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</si>
  <si>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</si>
  <si>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</si>
  <si>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</si>
  <si>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</si>
  <si>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</si>
  <si>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</si>
  <si>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</si>
  <si>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</si>
  <si>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</si>
  <si>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</si>
  <si>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</si>
  <si>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</si>
  <si>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</si>
  <si>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</si>
  <si>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</si>
  <si>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</si>
  <si>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</si>
  <si>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</si>
  <si>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</si>
  <si>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</si>
  <si>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</si>
  <si>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</si>
  <si>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</si>
  <si>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</si>
  <si>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</si>
  <si>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</si>
  <si>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</si>
  <si>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</si>
  <si>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</si>
  <si>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</si>
  <si>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</si>
  <si>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</si>
  <si>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</si>
  <si>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</si>
  <si>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</si>
  <si>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</si>
  <si>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</si>
  <si>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</si>
  <si>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</si>
  <si>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</si>
  <si>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</si>
  <si>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</si>
  <si>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</si>
  <si>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</si>
  <si>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</si>
  <si>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</si>
  <si>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</si>
  <si>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</si>
  <si>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</si>
  <si>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</si>
  <si>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</si>
  <si>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</si>
  <si>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</si>
  <si>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</si>
  <si>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</si>
  <si>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</si>
  <si>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</si>
  <si>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</si>
  <si>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</si>
  <si>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</si>
  <si>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</si>
  <si>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</si>
  <si>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</si>
  <si>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</si>
  <si>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</si>
  <si>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</si>
  <si>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</si>
  <si>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</si>
  <si>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</si>
  <si>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</si>
  <si>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</si>
  <si>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</si>
  <si>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</si>
  <si>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</si>
  <si>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</si>
  <si>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</si>
  <si>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</si>
  <si>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</si>
  <si>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</si>
  <si>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</si>
  <si>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</si>
  <si>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</si>
  <si>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</si>
  <si>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</si>
  <si>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</si>
  <si>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</si>
  <si>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</si>
  <si>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</si>
  <si>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</si>
  <si>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</si>
  <si>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</si>
  <si>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</si>
  <si>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</si>
  <si>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</si>
  <si>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</si>
  <si>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</si>
  <si>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</si>
  <si>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</si>
  <si>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</si>
  <si>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</si>
  <si>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</si>
  <si>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</si>
  <si>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</si>
  <si>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</si>
  <si>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</si>
  <si>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</si>
  <si>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</si>
  <si>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</si>
  <si>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</si>
  <si>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</si>
  <si>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</si>
  <si>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</si>
  <si>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</si>
  <si>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</si>
  <si>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</si>
  <si>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</si>
  <si>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</si>
  <si>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</si>
  <si>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</si>
  <si>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</si>
  <si>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</si>
  <si>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</si>
  <si>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</si>
  <si>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</si>
  <si>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</si>
  <si>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</si>
  <si>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</si>
  <si>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</si>
  <si>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</si>
  <si>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</si>
  <si>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</si>
  <si>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</si>
  <si>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</si>
  <si>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</si>
  <si>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</si>
  <si>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</si>
  <si>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</si>
  <si>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</si>
  <si>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</si>
  <si>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</si>
  <si>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</si>
  <si>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</si>
  <si>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</si>
  <si>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</si>
  <si>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</si>
  <si>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</si>
  <si>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</si>
  <si>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</si>
  <si>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</si>
  <si>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</si>
  <si>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</si>
  <si>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</si>
  <si>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</si>
  <si>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</si>
  <si>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</si>
  <si>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</si>
  <si>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</si>
  <si>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</si>
  <si>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</si>
  <si>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</si>
  <si>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</si>
  <si>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</si>
  <si>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</si>
  <si>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</si>
  <si>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</si>
  <si>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</si>
  <si>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</si>
  <si>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</si>
  <si>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</si>
  <si>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</si>
  <si>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</si>
  <si>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</si>
  <si>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</si>
  <si>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</si>
  <si>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</si>
  <si>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</si>
  <si>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</si>
  <si>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</si>
  <si>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</si>
  <si>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</si>
  <si>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</si>
  <si>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</si>
  <si>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</si>
  <si>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</si>
  <si>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</si>
  <si>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</si>
  <si>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</si>
  <si>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</si>
  <si>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</si>
  <si>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</si>
  <si>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</si>
  <si>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</si>
  <si>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</si>
  <si>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</si>
  <si>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</si>
  <si>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</si>
  <si>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</si>
  <si>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</si>
  <si>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</si>
  <si>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</si>
  <si>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</si>
  <si>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</si>
  <si>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</si>
  <si>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</si>
  <si>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</si>
  <si>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</si>
  <si>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</si>
  <si>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</si>
  <si>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</si>
  <si>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</si>
  <si>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</si>
  <si>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</si>
  <si>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</si>
  <si>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</si>
  <si>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</si>
  <si>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</si>
  <si>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</si>
  <si>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</si>
  <si>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</si>
  <si>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</si>
  <si>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</si>
  <si>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</si>
  <si>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</si>
  <si>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</si>
  <si>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</si>
  <si>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</si>
  <si>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</si>
  <si>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</si>
  <si>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</si>
  <si>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</si>
  <si>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</si>
  <si>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</si>
  <si>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</si>
  <si>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</si>
  <si>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</si>
  <si>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</si>
  <si>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</si>
  <si>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</si>
  <si>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</si>
  <si>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</si>
  <si>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</si>
  <si>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</si>
  <si>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</si>
  <si>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</si>
  <si>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</si>
  <si>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</si>
  <si>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</si>
  <si>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</si>
  <si>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</si>
  <si>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</si>
  <si>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</si>
  <si>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</si>
  <si>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</si>
  <si>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</si>
  <si>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</si>
  <si>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</si>
  <si>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</si>
  <si>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</si>
  <si>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</si>
  <si>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</si>
  <si>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</si>
  <si>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</si>
  <si>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</si>
  <si>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</si>
  <si>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</si>
  <si>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</si>
  <si>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</si>
  <si>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</si>
  <si>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</si>
  <si>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</si>
  <si>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</si>
  <si>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</si>
  <si>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</si>
  <si>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</si>
  <si>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</si>
  <si>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</si>
  <si>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</si>
  <si>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</si>
  <si>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</si>
  <si>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</si>
  <si>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</si>
  <si>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</si>
  <si>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</si>
  <si>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</si>
  <si>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</si>
  <si>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</si>
  <si>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</si>
  <si>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</si>
  <si>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</si>
  <si>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</si>
  <si>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</si>
  <si>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</si>
  <si>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</si>
  <si>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</si>
  <si>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</si>
  <si>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</si>
  <si>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</si>
  <si>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</si>
  <si>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</si>
  <si>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</si>
  <si>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</si>
  <si>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</si>
  <si>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</si>
  <si>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</si>
  <si>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</si>
  <si>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</si>
  <si>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</si>
  <si>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</si>
  <si>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</si>
  <si>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</si>
  <si>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</si>
  <si>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</si>
  <si>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</si>
  <si>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</si>
  <si>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</si>
  <si>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</si>
  <si>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</si>
  <si>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</si>
  <si>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</si>
  <si>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</si>
  <si>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</si>
  <si>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</si>
  <si>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</si>
  <si>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</si>
  <si>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</si>
  <si>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</si>
  <si>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</si>
  <si>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</si>
  <si>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</si>
  <si>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</si>
  <si>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</si>
  <si>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</si>
  <si>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</si>
  <si>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</si>
  <si>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</si>
  <si>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</si>
  <si>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</si>
  <si>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</si>
  <si>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</si>
  <si>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</si>
  <si>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</si>
  <si>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</si>
  <si>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</si>
  <si>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</si>
  <si>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</si>
  <si>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</si>
  <si>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</si>
  <si>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</si>
  <si>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</si>
  <si>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</si>
  <si>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</si>
  <si>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</si>
  <si>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</si>
  <si>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</si>
  <si>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</si>
  <si>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</si>
  <si>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</si>
  <si>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</si>
  <si>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</si>
  <si>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</si>
  <si>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</si>
  <si>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</si>
  <si>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</si>
  <si>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</si>
  <si>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</si>
  <si>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</si>
  <si>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</si>
  <si>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</si>
  <si>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</si>
  <si>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</si>
  <si>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</si>
  <si>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</si>
  <si>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</si>
  <si>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</si>
  <si>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</si>
  <si>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</si>
  <si>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</si>
  <si>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</si>
  <si>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</si>
  <si>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</si>
  <si>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</si>
  <si>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</si>
  <si>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</si>
  <si>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</si>
  <si>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</si>
  <si>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</si>
  <si>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</si>
  <si>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</si>
  <si>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</si>
  <si>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</si>
  <si>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</si>
  <si>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</si>
  <si>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</si>
  <si>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</si>
  <si>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</si>
  <si>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</si>
  <si>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</si>
  <si>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</si>
  <si>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</si>
  <si>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</si>
  <si>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</si>
  <si>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</si>
  <si>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</si>
  <si>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</si>
  <si>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</si>
  <si>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</si>
  <si>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</si>
  <si>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</si>
  <si>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</si>
  <si>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</si>
  <si>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</si>
  <si>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</si>
  <si>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</si>
  <si>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</si>
  <si>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</si>
  <si>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</si>
  <si>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</si>
  <si>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</si>
  <si>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</si>
  <si>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</si>
  <si>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</si>
  <si>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</si>
  <si>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</si>
  <si>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</si>
  <si>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</si>
  <si>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</si>
  <si>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</si>
  <si>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</si>
  <si>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</si>
  <si>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</si>
  <si>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</si>
  <si>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</si>
  <si>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</si>
  <si>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</si>
  <si>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</si>
  <si>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</si>
  <si>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</si>
  <si>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</si>
  <si>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</si>
  <si>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</si>
  <si>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</si>
  <si>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</si>
  <si>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</si>
  <si>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</si>
  <si>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</si>
  <si>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</si>
  <si>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</si>
  <si>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</si>
  <si>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</si>
  <si>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</si>
  <si>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</si>
  <si>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</si>
  <si>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</si>
  <si>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</si>
  <si>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</si>
  <si>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</si>
  <si>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</si>
  <si>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</si>
  <si>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</si>
  <si>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</si>
  <si>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</si>
  <si>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</si>
  <si>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</si>
  <si>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</si>
  <si>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</si>
  <si>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</si>
  <si>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</si>
  <si>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</si>
  <si>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</si>
  <si>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</si>
  <si>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</si>
  <si>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</si>
  <si>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</si>
  <si>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</si>
  <si>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</si>
  <si>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</si>
  <si>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</si>
  <si>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</si>
  <si>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</si>
  <si>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</si>
  <si>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</si>
  <si>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</si>
  <si>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</si>
  <si>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</si>
  <si>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</si>
  <si>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</si>
  <si>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</si>
  <si>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</si>
  <si>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</si>
  <si>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</si>
  <si>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</si>
  <si>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</si>
  <si>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</si>
  <si>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</si>
  <si>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</si>
  <si>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</si>
  <si>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</si>
  <si>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</si>
  <si>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</si>
  <si>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</si>
  <si>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</si>
  <si>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</si>
  <si>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</si>
  <si>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</si>
  <si>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</si>
  <si>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</si>
  <si>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</si>
  <si>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</si>
  <si>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</si>
  <si>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</si>
  <si>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</si>
  <si>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</si>
  <si>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</si>
  <si>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</si>
  <si>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</si>
  <si>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</si>
  <si>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</si>
  <si>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</si>
  <si>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</si>
  <si>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</si>
  <si>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</si>
  <si>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</si>
  <si>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</si>
  <si>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</si>
  <si>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</si>
  <si>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</si>
  <si>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</si>
  <si>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</si>
  <si>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</si>
  <si>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</si>
  <si>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</si>
  <si>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</si>
  <si>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</si>
  <si>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</si>
  <si>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</si>
  <si>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</si>
  <si>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</si>
  <si>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</si>
  <si>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</si>
  <si>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</si>
  <si>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</si>
  <si>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</si>
  <si>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</si>
  <si>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</si>
  <si>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</si>
  <si>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</si>
  <si>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</si>
  <si>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</si>
  <si>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</si>
  <si>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</si>
  <si>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</si>
  <si>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</si>
  <si>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</si>
  <si>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</si>
  <si>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</si>
  <si>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</si>
  <si>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</si>
  <si>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</si>
  <si>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</si>
  <si>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</si>
  <si>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</si>
  <si>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</si>
  <si>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</si>
  <si>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</si>
  <si>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</si>
  <si>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</si>
  <si>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</si>
  <si>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</si>
  <si>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</si>
  <si>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</si>
  <si>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</si>
  <si>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</si>
  <si>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</si>
  <si>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</si>
  <si>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</si>
  <si>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</si>
  <si>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</si>
  <si>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</si>
  <si>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</si>
  <si>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</si>
  <si>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</si>
  <si>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</si>
  <si>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</si>
  <si>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</si>
  <si>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</si>
  <si>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</si>
  <si>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</si>
  <si>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</si>
  <si>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</si>
  <si>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</si>
  <si>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</si>
  <si>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</si>
  <si>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</si>
  <si>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</si>
  <si>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</si>
  <si>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</si>
  <si>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</si>
  <si>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</si>
  <si>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</si>
  <si>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</si>
  <si>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</si>
  <si>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</si>
  <si>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</si>
  <si>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</si>
  <si>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</si>
  <si>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</si>
  <si>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</si>
  <si>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</si>
  <si>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</si>
  <si>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</si>
  <si>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</si>
  <si>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</si>
  <si>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</si>
  <si>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</si>
  <si>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</si>
  <si>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</si>
  <si>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</si>
  <si>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</si>
  <si>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</si>
  <si>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</si>
  <si>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</si>
  <si>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</si>
  <si>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</si>
  <si>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</si>
  <si>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</si>
  <si>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</si>
  <si>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</si>
  <si>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</si>
  <si>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</si>
  <si>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</si>
  <si>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</si>
  <si>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</si>
  <si>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</si>
  <si>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</si>
  <si>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</si>
  <si>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</si>
  <si>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</si>
  <si>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</si>
  <si>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</si>
  <si>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</si>
  <si>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</si>
  <si>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</si>
  <si>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</si>
  <si>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</si>
  <si>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</si>
  <si>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</si>
  <si>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</si>
  <si>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</si>
  <si>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</si>
  <si>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</si>
  <si>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</si>
  <si>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</si>
  <si>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</si>
  <si>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</si>
  <si>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</si>
  <si>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</si>
  <si>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</si>
  <si>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</si>
  <si>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</si>
  <si>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</si>
  <si>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</si>
  <si>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</si>
  <si>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</si>
  <si>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</si>
  <si>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</si>
  <si>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</si>
  <si>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</si>
  <si>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</si>
  <si>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</si>
  <si>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</si>
  <si>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</si>
  <si>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</si>
  <si>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</si>
  <si>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</si>
  <si>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</si>
  <si>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</si>
  <si>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</si>
  <si>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</si>
  <si>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</si>
  <si>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</si>
  <si>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</si>
  <si>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</si>
  <si>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</si>
  <si>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</si>
  <si>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</si>
  <si>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</si>
  <si>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</si>
  <si>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</si>
  <si>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</si>
  <si>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</si>
  <si>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</si>
  <si>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</si>
  <si>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</si>
  <si>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</si>
  <si>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</si>
  <si>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</si>
  <si>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</si>
  <si>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</si>
  <si>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</si>
  <si>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</si>
  <si>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</si>
  <si>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</si>
  <si>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</si>
  <si>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</si>
  <si>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</si>
  <si>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</si>
  <si>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</si>
  <si>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</si>
  <si>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</si>
  <si>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</si>
  <si>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</si>
  <si>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</si>
  <si>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</si>
  <si>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</si>
  <si>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</si>
  <si>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</si>
  <si>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</si>
  <si>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</si>
  <si>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</si>
  <si>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</si>
  <si>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</si>
  <si>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</si>
  <si>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</si>
  <si>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</si>
  <si>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</si>
  <si>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</si>
  <si>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</si>
  <si>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</si>
  <si>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</si>
  <si>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</si>
  <si>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</si>
  <si>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</si>
  <si>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</si>
  <si>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</si>
  <si>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</si>
  <si>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</si>
  <si>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</si>
  <si>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</si>
  <si>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</si>
  <si>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</si>
  <si>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</si>
  <si>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</si>
  <si>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</si>
  <si>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</si>
  <si>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</si>
  <si>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</si>
  <si>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</si>
  <si>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</si>
  <si>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</si>
  <si>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</si>
  <si>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</si>
  <si>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</si>
  <si>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</si>
  <si>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</si>
  <si>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</si>
  <si>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</si>
  <si>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</si>
  <si>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</si>
  <si>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</si>
  <si>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</si>
  <si>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</si>
  <si>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</si>
  <si>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</si>
  <si>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</si>
  <si>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</si>
  <si>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</si>
  <si>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</si>
  <si>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</si>
  <si>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</si>
  <si>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</si>
  <si>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</si>
  <si>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</si>
  <si>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</si>
  <si>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</si>
  <si>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</si>
  <si>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</si>
  <si>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</si>
  <si>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</si>
  <si>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</si>
  <si>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</si>
  <si>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</si>
  <si>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</si>
  <si>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</si>
  <si>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</si>
  <si>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</si>
  <si>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</si>
  <si>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</si>
  <si>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</si>
  <si>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</si>
  <si>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</si>
  <si>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</si>
  <si>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</si>
  <si>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</si>
  <si>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</si>
  <si>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</si>
  <si>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</si>
  <si>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</si>
  <si>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</si>
  <si>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</si>
  <si>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</si>
  <si>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</si>
  <si>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</si>
  <si>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</si>
  <si>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</si>
  <si>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</si>
  <si>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</si>
  <si>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</si>
  <si>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</si>
  <si>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</si>
  <si>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</si>
  <si>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</si>
  <si>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</si>
  <si>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</si>
  <si>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</si>
  <si>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</si>
  <si>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</si>
  <si>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</si>
  <si>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</si>
  <si>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</si>
  <si>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</si>
  <si>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</si>
  <si>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</si>
  <si>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</si>
  <si>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</si>
  <si>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</si>
  <si>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</si>
  <si>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</si>
  <si>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</si>
  <si>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</si>
  <si>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</si>
  <si>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</si>
  <si>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</si>
  <si>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</si>
  <si>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</si>
  <si>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</si>
  <si>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</si>
  <si>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</si>
  <si>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</si>
  <si>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</si>
  <si>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</si>
  <si>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</si>
  <si>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</si>
  <si>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</si>
  <si>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</si>
  <si>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</si>
  <si>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</si>
  <si>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</si>
  <si>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</si>
  <si>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</si>
  <si>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</si>
  <si>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</si>
  <si>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</si>
  <si>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</si>
  <si>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</si>
  <si>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</si>
  <si>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</si>
  <si>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</si>
  <si>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</si>
  <si>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</si>
  <si>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</si>
  <si>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</si>
  <si>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</si>
  <si>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</si>
  <si>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</si>
  <si>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</si>
  <si>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</si>
  <si>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</si>
  <si>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</si>
  <si>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</si>
  <si>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</si>
  <si>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</si>
  <si>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</si>
  <si>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</si>
  <si>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</si>
  <si>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</si>
  <si>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</si>
  <si>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</si>
  <si>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</si>
  <si>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</si>
  <si>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</si>
  <si>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</si>
  <si>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</si>
  <si>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</si>
  <si>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</si>
  <si>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</si>
  <si>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</si>
  <si>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</si>
  <si>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</si>
  <si>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</si>
  <si>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</si>
  <si>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</si>
  <si>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</si>
  <si>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</si>
  <si>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</si>
  <si>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</si>
  <si>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</si>
  <si>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</si>
  <si>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</si>
  <si>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</si>
  <si>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</si>
  <si>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</si>
  <si>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</si>
  <si>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</si>
  <si>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</si>
  <si>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</si>
  <si>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</si>
  <si>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</si>
  <si>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</si>
  <si>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</si>
  <si>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</si>
  <si>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</si>
  <si>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</si>
  <si>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</si>
  <si>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</si>
  <si>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</si>
  <si>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</si>
  <si>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</si>
  <si>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</si>
  <si>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</si>
  <si>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</si>
  <si>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</si>
  <si>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</si>
  <si>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</si>
  <si>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</si>
  <si>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</si>
  <si>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</si>
  <si>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</si>
  <si>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</si>
  <si>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</si>
  <si>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</si>
  <si>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</si>
  <si>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</si>
  <si>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</si>
  <si>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</si>
  <si>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</si>
  <si>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</si>
  <si>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</si>
  <si>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</si>
  <si>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</si>
  <si>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</si>
  <si>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</si>
  <si>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</si>
  <si>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</si>
  <si>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</si>
  <si>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</si>
  <si>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</si>
  <si>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</si>
  <si>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</si>
  <si>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</si>
  <si>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</si>
  <si>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</si>
  <si>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</si>
  <si>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</si>
  <si>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</si>
  <si>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</si>
  <si>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</si>
  <si>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</si>
  <si>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</si>
  <si>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</si>
  <si>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</si>
  <si>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</si>
  <si>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</si>
  <si>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</si>
  <si>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</si>
  <si>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</si>
  <si>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</si>
  <si>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</si>
  <si>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</si>
  <si>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</si>
  <si>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</si>
  <si>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</si>
  <si>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</si>
  <si>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</si>
  <si>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</si>
  <si>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</si>
  <si>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</si>
  <si>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</si>
  <si>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</si>
  <si>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</si>
  <si>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</si>
  <si>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</si>
  <si>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</si>
  <si>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</si>
  <si>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</si>
  <si>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</si>
  <si>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</si>
  <si>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</si>
  <si>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</si>
  <si>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</si>
  <si>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</si>
  <si>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</si>
  <si>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</si>
  <si>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</si>
  <si>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</si>
  <si>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</si>
  <si>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</si>
  <si>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</si>
  <si>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</si>
  <si>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</si>
  <si>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</si>
  <si>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</si>
  <si>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</si>
  <si>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</si>
  <si>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</si>
  <si>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</si>
  <si>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</si>
  <si>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</si>
  <si>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</si>
  <si>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</si>
  <si>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</si>
  <si>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</si>
  <si>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</si>
  <si>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</si>
  <si>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</si>
  <si>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</si>
  <si>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</si>
  <si>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</si>
  <si>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</si>
  <si>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</si>
  <si>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</si>
  <si>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</si>
  <si>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</si>
  <si>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</si>
  <si>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</si>
  <si>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</si>
  <si>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</si>
  <si>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</si>
  <si>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</si>
  <si>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</si>
  <si>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</si>
  <si>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</si>
  <si>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</si>
  <si>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</si>
  <si>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</si>
  <si>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</si>
  <si>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</si>
  <si>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</si>
  <si>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</si>
  <si>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</si>
  <si>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</si>
  <si>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</si>
  <si>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</si>
  <si>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</si>
  <si>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</si>
  <si>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</si>
  <si>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</si>
  <si>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</si>
  <si>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</si>
  <si>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</si>
  <si>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</si>
  <si>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</si>
  <si>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</si>
  <si>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</si>
  <si>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</si>
  <si>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</si>
  <si>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</si>
  <si>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</si>
  <si>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</si>
  <si>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</si>
  <si>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</si>
  <si>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</si>
  <si>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</si>
  <si>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</si>
  <si>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</si>
  <si>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</si>
  <si>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</si>
  <si>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</si>
  <si>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</si>
  <si>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</si>
  <si>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</si>
  <si>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</si>
  <si>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</si>
  <si>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</si>
  <si>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</si>
  <si>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</si>
  <si>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</si>
  <si>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</si>
  <si>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</si>
  <si>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</si>
  <si>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</si>
  <si>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</si>
  <si>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</si>
  <si>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</si>
  <si>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</si>
  <si>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</si>
  <si>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</si>
  <si>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</si>
  <si>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</si>
  <si>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</si>
  <si>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</si>
  <si>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</si>
  <si>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</si>
  <si>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</si>
  <si>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</si>
  <si>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</si>
  <si>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</si>
  <si>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</si>
  <si>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</si>
  <si>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</si>
  <si>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</si>
  <si>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</si>
  <si>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</si>
  <si>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</si>
  <si>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</si>
  <si>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</si>
  <si>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</si>
  <si>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</si>
  <si>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</si>
  <si>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</si>
  <si>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</si>
  <si>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</si>
  <si>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</si>
  <si>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</si>
  <si>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</si>
  <si>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</si>
  <si>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</si>
  <si>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</si>
  <si>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</si>
  <si>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</si>
  <si>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</si>
  <si>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</si>
  <si>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</si>
  <si>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</si>
  <si>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</si>
  <si>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</si>
  <si>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</si>
  <si>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</si>
  <si>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</si>
  <si>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</si>
  <si>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</si>
  <si>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</si>
  <si>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</si>
  <si>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</si>
  <si>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</si>
  <si>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</si>
  <si>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</si>
  <si>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</si>
  <si>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</si>
  <si>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</si>
  <si>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</si>
  <si>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</si>
  <si>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</si>
  <si>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</si>
  <si>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</si>
  <si>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</si>
  <si>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</si>
  <si>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</si>
  <si>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</si>
  <si>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</si>
  <si>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</si>
  <si>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</si>
  <si>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</si>
  <si>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</si>
  <si>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</si>
  <si>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</si>
  <si>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</si>
  <si>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</si>
  <si>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</si>
  <si>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</si>
  <si>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</si>
  <si>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</si>
  <si>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</si>
  <si>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</si>
  <si>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</si>
  <si>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</si>
  <si>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</si>
  <si>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</si>
  <si>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</si>
  <si>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</si>
  <si>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</si>
  <si>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</si>
  <si>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</si>
  <si>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</si>
  <si>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</si>
  <si>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</si>
  <si>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</si>
  <si>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</si>
  <si>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</si>
  <si>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</si>
  <si>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</si>
  <si>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</si>
  <si>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</si>
  <si>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</si>
  <si>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</si>
  <si>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</si>
  <si>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</si>
  <si>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</si>
  <si>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</si>
  <si>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</si>
  <si>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</si>
  <si>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</si>
  <si>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</si>
  <si>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</si>
  <si>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</si>
  <si>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</si>
  <si>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</si>
  <si>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</si>
  <si>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</si>
  <si>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</si>
  <si>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</si>
  <si>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</si>
  <si>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</si>
  <si>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</si>
  <si>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</si>
  <si>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</si>
  <si>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</si>
  <si>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</si>
  <si>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</si>
  <si>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</si>
  <si>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</si>
  <si>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</si>
  <si>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</si>
  <si>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</si>
  <si>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</si>
  <si>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</si>
  <si>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</si>
  <si>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</si>
  <si>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</si>
  <si>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</si>
  <si>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</si>
  <si>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</si>
  <si>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</si>
  <si>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</si>
  <si>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</si>
  <si>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</si>
  <si>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</si>
  <si>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</si>
  <si>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</si>
  <si>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</si>
  <si>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</si>
  <si>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</si>
  <si>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</si>
  <si>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</si>
  <si>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</si>
  <si>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</si>
  <si>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</si>
  <si>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</si>
  <si>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</si>
  <si>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</si>
  <si>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</si>
  <si>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</si>
  <si>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</si>
  <si>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</si>
  <si>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</si>
  <si>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</si>
  <si>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</si>
  <si>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</si>
  <si>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</si>
  <si>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</si>
  <si>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</si>
  <si>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</si>
  <si>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</si>
  <si>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</si>
  <si>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</si>
  <si>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</si>
  <si>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</si>
  <si>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</si>
  <si>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</si>
  <si>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</si>
  <si>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</si>
  <si>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</si>
  <si>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</si>
  <si>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</si>
  <si>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</si>
  <si>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</si>
  <si>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</si>
  <si>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</si>
  <si>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</si>
  <si>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</si>
  <si>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</si>
  <si>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</si>
  <si>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</si>
  <si>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</si>
  <si>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</si>
  <si>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</si>
  <si>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</si>
  <si>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</si>
  <si>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</si>
  <si>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</si>
  <si>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</si>
  <si>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</si>
  <si>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</si>
  <si>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</si>
  <si>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</si>
  <si>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</si>
  <si>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</si>
  <si>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</si>
  <si>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</si>
  <si>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</si>
  <si>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</si>
  <si>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</si>
  <si>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</si>
  <si>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</si>
  <si>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</si>
  <si>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</si>
  <si>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</si>
  <si>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</si>
  <si>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</si>
  <si>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</si>
  <si>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</si>
  <si>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</si>
  <si>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</si>
  <si>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</si>
  <si>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</si>
  <si>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</si>
  <si>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</si>
  <si>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</si>
  <si>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</si>
  <si>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</si>
  <si>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</si>
  <si>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</si>
  <si>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</si>
  <si>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</si>
  <si>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</si>
  <si>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</si>
  <si>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</si>
  <si>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</si>
  <si>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</si>
  <si>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</si>
  <si>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</si>
  <si>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</si>
  <si>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</si>
  <si>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</si>
  <si>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</si>
  <si>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</si>
  <si>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</si>
  <si>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</si>
  <si>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</si>
  <si>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</si>
  <si>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</si>
  <si>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</si>
  <si>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</si>
  <si>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</si>
  <si>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</si>
  <si>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</si>
  <si>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</si>
  <si>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</si>
  <si>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</si>
  <si>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</si>
  <si>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</si>
  <si>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</si>
  <si>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</si>
  <si>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</si>
  <si>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</si>
  <si>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</si>
  <si>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</si>
  <si>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</si>
  <si>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</si>
  <si>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</si>
  <si>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</si>
  <si>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</si>
  <si>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</si>
  <si>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</si>
  <si>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</si>
  <si>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</si>
  <si>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</si>
  <si>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</si>
  <si>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</si>
  <si>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</si>
  <si>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</si>
  <si>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</si>
  <si>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</si>
  <si>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</si>
  <si>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</si>
  <si>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</si>
  <si>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</si>
  <si>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</si>
  <si>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</si>
  <si>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</si>
  <si>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</si>
  <si>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</si>
  <si>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</si>
  <si>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</si>
  <si>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</si>
  <si>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</si>
  <si>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</si>
  <si>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</si>
  <si>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</si>
  <si>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</si>
  <si>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</si>
  <si>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</si>
  <si>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</si>
  <si>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</si>
  <si>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</si>
  <si>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</si>
  <si>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</si>
  <si>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</si>
  <si>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</si>
  <si>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</si>
  <si>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</si>
  <si>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</si>
  <si>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</si>
  <si>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</si>
  <si>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</si>
  <si>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</si>
  <si>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</si>
  <si>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</si>
  <si>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</si>
  <si>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</si>
  <si>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</si>
  <si>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</si>
  <si>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</si>
  <si>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</si>
  <si>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</si>
  <si>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</si>
  <si>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</si>
  <si>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</si>
  <si>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</si>
  <si>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</si>
  <si>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</si>
  <si>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</si>
  <si>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</si>
  <si>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</si>
  <si>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</si>
  <si>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</si>
  <si>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</si>
  <si>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</si>
  <si>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</si>
  <si>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</si>
  <si>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</si>
  <si>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</si>
  <si>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</si>
  <si>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</si>
  <si>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</si>
  <si>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</si>
  <si>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</si>
  <si>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</si>
  <si>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</si>
  <si>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</si>
  <si>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</si>
  <si>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</si>
  <si>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</si>
  <si>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</si>
  <si>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</si>
  <si>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</si>
  <si>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</si>
  <si>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</si>
  <si>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</si>
  <si>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</si>
  <si>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</si>
  <si>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</si>
  <si>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</si>
  <si>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</si>
  <si>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</si>
  <si>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</si>
  <si>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</si>
  <si>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</si>
  <si>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</si>
  <si>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</si>
  <si>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</si>
  <si>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</si>
  <si>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</si>
  <si>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</si>
  <si>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</si>
  <si>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</si>
  <si>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</si>
  <si>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</si>
  <si>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</si>
  <si>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</si>
  <si>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</si>
  <si>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</si>
  <si>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</si>
  <si>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</si>
  <si>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</si>
  <si>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</si>
  <si>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</si>
  <si>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</si>
  <si>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</si>
  <si>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</si>
  <si>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</si>
  <si>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</si>
  <si>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</si>
  <si>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</si>
  <si>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</si>
  <si>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</si>
  <si>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</si>
  <si>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</si>
  <si>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</si>
  <si>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</si>
  <si>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</si>
  <si>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</si>
  <si>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</si>
  <si>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</si>
  <si>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</si>
  <si>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</si>
  <si>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</si>
  <si>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</si>
  <si>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</si>
  <si>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</si>
  <si>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</si>
  <si>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</si>
  <si>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</si>
  <si>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</si>
  <si>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</si>
  <si>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</si>
  <si>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</si>
  <si>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</si>
  <si>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</si>
  <si>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</si>
  <si>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</si>
  <si>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</si>
  <si>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</si>
  <si>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</si>
  <si>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</si>
  <si>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</si>
  <si>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</si>
  <si>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</si>
  <si>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</si>
  <si>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</si>
  <si>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</si>
  <si>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</si>
  <si>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</si>
  <si>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</si>
  <si>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</si>
  <si>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</si>
  <si>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</si>
  <si>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</si>
  <si>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</si>
  <si>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</si>
  <si>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</si>
  <si>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</si>
  <si>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</si>
  <si>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</si>
  <si>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</si>
  <si>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</si>
  <si>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</si>
  <si>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</si>
  <si>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</si>
  <si>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</si>
  <si>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</si>
  <si>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</si>
  <si>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</si>
  <si>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</si>
  <si>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</si>
  <si>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</si>
  <si>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</si>
  <si>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</si>
  <si>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</si>
  <si>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</si>
  <si>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</si>
  <si>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</si>
  <si>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</si>
  <si>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</si>
  <si>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</si>
  <si>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</si>
  <si>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</si>
  <si>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</si>
  <si>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</si>
  <si>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</si>
  <si>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</si>
  <si>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</si>
  <si>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</si>
  <si>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</si>
  <si>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</si>
  <si>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</si>
  <si>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</si>
  <si>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</si>
  <si>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</si>
  <si>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</si>
  <si>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</si>
  <si>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</si>
  <si>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</si>
  <si>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</si>
  <si>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</si>
  <si>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</si>
  <si>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</si>
  <si>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</si>
  <si>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</si>
  <si>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</si>
  <si>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</si>
  <si>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</si>
  <si>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</si>
  <si>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</si>
  <si>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</si>
  <si>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</si>
  <si>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</si>
  <si>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</si>
  <si>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</si>
  <si>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</si>
  <si>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</si>
  <si>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</si>
  <si>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</si>
  <si>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</si>
  <si>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</si>
  <si>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</si>
  <si>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</si>
  <si>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</si>
  <si>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</si>
  <si>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</si>
  <si>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</si>
  <si>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</si>
  <si>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</si>
  <si>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</si>
  <si>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</si>
  <si>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</si>
  <si>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</si>
  <si>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</si>
  <si>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</si>
  <si>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</si>
  <si>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</si>
  <si>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</si>
  <si>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</si>
  <si>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</si>
  <si>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</si>
  <si>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</si>
  <si>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</si>
  <si>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</si>
  <si>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</si>
  <si>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</si>
  <si>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</si>
  <si>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</si>
  <si>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</si>
  <si>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</si>
  <si>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</si>
  <si>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</si>
  <si>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</si>
  <si>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</si>
  <si>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</si>
  <si>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</si>
  <si>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</si>
  <si>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</si>
  <si>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</si>
  <si>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</si>
  <si>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</si>
  <si>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</si>
  <si>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</si>
  <si>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</si>
  <si>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</si>
  <si>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</si>
  <si>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</si>
  <si>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</si>
  <si>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</si>
  <si>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</si>
  <si>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</si>
  <si>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</si>
  <si>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</si>
  <si>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</si>
  <si>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</si>
  <si>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</si>
  <si>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</si>
  <si>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</si>
  <si>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</si>
  <si>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</si>
  <si>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</si>
  <si>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</si>
  <si>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</si>
  <si>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</si>
  <si>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</si>
  <si>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</si>
  <si>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</si>
  <si>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</si>
  <si>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</si>
  <si>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</si>
  <si>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</si>
  <si>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</si>
  <si>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</si>
  <si>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</si>
  <si>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</si>
  <si>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</si>
  <si>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</si>
  <si>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</si>
  <si>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</si>
  <si>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</si>
  <si>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</si>
  <si>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</si>
  <si>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</si>
  <si>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</si>
  <si>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</si>
  <si>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</si>
  <si>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</si>
  <si>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</si>
  <si>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</si>
  <si>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</si>
  <si>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</si>
  <si>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</si>
  <si>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</si>
  <si>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</si>
  <si>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</si>
  <si>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</si>
  <si>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</si>
  <si>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</si>
  <si>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</si>
  <si>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</si>
  <si>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</si>
  <si>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</si>
  <si>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</si>
  <si>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</si>
  <si>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</si>
  <si>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</si>
  <si>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</si>
  <si>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</si>
  <si>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</si>
  <si>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</si>
  <si>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</si>
  <si>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</si>
  <si>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</si>
  <si>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</si>
  <si>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</si>
  <si>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</si>
  <si>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</si>
  <si>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</si>
  <si>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</si>
  <si>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</si>
  <si>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</si>
  <si>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</si>
  <si>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</si>
  <si>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</si>
  <si>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</si>
  <si>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</si>
  <si>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</si>
  <si>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</si>
  <si>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</si>
  <si>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</si>
  <si>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</si>
  <si>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</si>
  <si>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</si>
  <si>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</si>
  <si>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</si>
  <si>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</si>
  <si>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</si>
  <si>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</si>
  <si>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</si>
  <si>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</si>
  <si>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</si>
  <si>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</si>
  <si>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</si>
  <si>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</si>
  <si>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</si>
  <si>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</si>
  <si>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</si>
  <si>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</si>
  <si>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</si>
  <si>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</si>
  <si>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</si>
  <si>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</si>
  <si>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</si>
  <si>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</si>
  <si>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</si>
  <si>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</si>
  <si>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</si>
  <si>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</si>
  <si>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</si>
  <si>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</si>
  <si>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</si>
  <si>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</si>
  <si>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</si>
  <si>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</si>
  <si>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</si>
  <si>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</si>
  <si>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</si>
  <si>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</si>
  <si>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</si>
  <si>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</si>
  <si>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</si>
  <si>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</si>
  <si>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</si>
  <si>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</si>
  <si>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</si>
  <si>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</si>
  <si>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</si>
  <si>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</si>
  <si>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</si>
  <si>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</si>
  <si>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</si>
  <si>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</si>
  <si>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</si>
  <si>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</si>
  <si>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</si>
  <si>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</si>
  <si>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</si>
  <si>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</si>
  <si>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</si>
  <si>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</si>
  <si>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</si>
  <si>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</si>
  <si>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</si>
  <si>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</si>
  <si>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</si>
  <si>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</si>
  <si>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</si>
  <si>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</si>
  <si>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</si>
  <si>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</si>
  <si>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</si>
  <si>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</si>
  <si>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</si>
  <si>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</si>
  <si>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</si>
  <si>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</si>
  <si>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</si>
  <si>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</si>
  <si>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</si>
  <si>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</si>
  <si>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</si>
  <si>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</si>
  <si>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</si>
  <si>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</si>
  <si>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</si>
  <si>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</si>
  <si>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</si>
  <si>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</si>
  <si>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</si>
  <si>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</si>
  <si>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</si>
  <si>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</si>
  <si>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</si>
  <si>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</si>
  <si>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</si>
  <si>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</si>
  <si>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</si>
  <si>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</si>
  <si>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</si>
  <si>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</si>
  <si>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</si>
  <si>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</si>
  <si>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</si>
  <si>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</si>
  <si>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</si>
  <si>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</si>
  <si>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</si>
  <si>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</si>
  <si>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</si>
  <si>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</si>
  <si>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</si>
  <si>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</si>
  <si>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</si>
  <si>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</si>
  <si>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</si>
  <si>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</si>
  <si>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</si>
  <si>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</si>
  <si>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</si>
  <si>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</si>
  <si>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</si>
  <si>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</si>
  <si>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</si>
  <si>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</si>
  <si>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</si>
  <si>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</si>
  <si>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</si>
  <si>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</si>
  <si>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</si>
  <si>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</si>
  <si>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</si>
  <si>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</si>
  <si>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</si>
  <si>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</si>
  <si>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</si>
  <si>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</si>
  <si>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</si>
  <si>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</si>
  <si>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</si>
  <si>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</si>
  <si>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</si>
  <si>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</si>
  <si>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</si>
  <si>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</si>
  <si>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</si>
  <si>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</si>
  <si>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</si>
  <si>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</si>
  <si>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</si>
  <si>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</si>
  <si>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</si>
  <si>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</si>
  <si>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</si>
  <si>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</si>
  <si>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</si>
  <si>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</si>
  <si>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</si>
  <si>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</si>
  <si>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</si>
  <si>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</si>
  <si>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</si>
  <si>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</si>
  <si>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</si>
  <si>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</si>
  <si>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</si>
  <si>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</si>
  <si>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</si>
  <si>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</si>
  <si>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</si>
  <si>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</si>
  <si>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</si>
  <si>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</si>
  <si>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</si>
  <si>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</si>
  <si>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</si>
  <si>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</si>
  <si>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</si>
  <si>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</si>
  <si>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</si>
  <si>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</si>
  <si>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</si>
  <si>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</si>
  <si>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</si>
  <si>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</si>
  <si>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</si>
  <si>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</si>
  <si>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</si>
  <si>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</si>
  <si>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</si>
  <si>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</si>
  <si>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</si>
  <si>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</si>
  <si>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</si>
  <si>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</si>
  <si>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</si>
  <si>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</si>
  <si>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</si>
  <si>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</si>
  <si>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</si>
  <si>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</si>
  <si>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</si>
  <si>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</si>
  <si>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</si>
  <si>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</si>
  <si>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</si>
  <si>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</si>
  <si>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</si>
  <si>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</si>
  <si>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</si>
  <si>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</si>
  <si>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</si>
  <si>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</si>
  <si>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</si>
  <si>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</si>
  <si>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</si>
  <si>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</si>
  <si>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</si>
  <si>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</si>
  <si>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</si>
  <si>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</si>
  <si>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</si>
  <si>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</si>
  <si>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</si>
  <si>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</si>
  <si>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</si>
  <si>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</si>
  <si>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</si>
  <si>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</si>
  <si>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</si>
  <si>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</si>
  <si>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</si>
  <si>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</si>
  <si>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</si>
  <si>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</si>
  <si>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</si>
  <si>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</si>
  <si>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</si>
  <si>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</si>
  <si>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</si>
  <si>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</si>
  <si>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</si>
  <si>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</si>
  <si>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</si>
  <si>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</si>
  <si>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</si>
  <si>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</si>
  <si>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</si>
  <si>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</si>
  <si>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</si>
  <si>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</si>
  <si>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</si>
  <si>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</si>
  <si>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</si>
  <si>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</si>
  <si>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</si>
  <si>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</si>
  <si>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</si>
  <si>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</si>
  <si>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</si>
  <si>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</si>
  <si>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</si>
  <si>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</si>
  <si>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</si>
  <si>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</si>
  <si>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</si>
  <si>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</si>
  <si>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</si>
  <si>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</si>
  <si>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</si>
  <si>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</si>
  <si>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</si>
  <si>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</si>
  <si>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</si>
  <si>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</si>
  <si>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</si>
  <si>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</si>
  <si>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</si>
  <si>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</si>
  <si>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</si>
  <si>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</si>
  <si>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</si>
  <si>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</si>
  <si>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</si>
  <si>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</si>
  <si>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</si>
  <si>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</si>
  <si>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</si>
  <si>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</si>
  <si>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</si>
  <si>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</si>
  <si>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</si>
  <si>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</si>
  <si>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</si>
  <si>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</si>
  <si>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</si>
  <si>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</si>
  <si>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</si>
  <si>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</si>
  <si>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</si>
  <si>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</si>
  <si>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</si>
  <si>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</si>
  <si>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</si>
  <si>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</si>
  <si>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</si>
  <si>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</si>
  <si>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</si>
  <si>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</si>
  <si>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</si>
  <si>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</si>
  <si>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</si>
  <si>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</si>
  <si>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</si>
  <si>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</si>
  <si>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</si>
  <si>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</si>
  <si>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</si>
  <si>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</si>
  <si>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</si>
  <si>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</si>
  <si>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</si>
  <si>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</si>
  <si>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</si>
  <si>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</si>
  <si>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</si>
  <si>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</si>
  <si>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</si>
  <si>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</si>
  <si>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</si>
  <si>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</si>
  <si>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</si>
  <si>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</si>
  <si>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</si>
  <si>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</si>
  <si>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</si>
  <si>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</si>
  <si>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</si>
  <si>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</si>
  <si>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</si>
  <si>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</si>
  <si>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</si>
  <si>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</si>
  <si>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</si>
  <si>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</si>
  <si>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</si>
  <si>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</si>
  <si>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</si>
  <si>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</si>
  <si>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</si>
  <si>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</si>
  <si>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</si>
  <si>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</si>
  <si>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</si>
  <si>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</si>
  <si>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</si>
  <si>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</si>
  <si>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</si>
  <si>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</si>
  <si>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</si>
  <si>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</si>
  <si>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</si>
  <si>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</si>
  <si>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</si>
  <si>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</si>
  <si>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</si>
  <si>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</si>
  <si>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</si>
  <si>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</si>
  <si>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</si>
  <si>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</si>
  <si>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</si>
  <si>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</si>
  <si>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</si>
  <si>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</si>
  <si>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</si>
  <si>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</si>
  <si>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</si>
  <si>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</si>
  <si>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</si>
  <si>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</si>
  <si>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</si>
  <si>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</si>
  <si>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</si>
  <si>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</si>
  <si>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</si>
  <si>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</si>
  <si>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</si>
  <si>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</si>
  <si>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</si>
  <si>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</si>
  <si>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</si>
  <si>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</si>
  <si>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</si>
  <si>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</si>
  <si>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</si>
  <si>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</si>
  <si>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</si>
  <si>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</si>
  <si>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</si>
  <si>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</si>
  <si>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</si>
  <si>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</si>
  <si>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</si>
  <si>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</si>
  <si>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</si>
  <si>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</si>
  <si>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</si>
  <si>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</si>
  <si>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</si>
  <si>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</si>
  <si>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</si>
  <si>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</si>
  <si>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</si>
  <si>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</si>
  <si>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</si>
  <si>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</si>
  <si>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</si>
  <si>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</si>
  <si>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</si>
  <si>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</si>
  <si>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</si>
  <si>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</si>
  <si>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</si>
  <si>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</si>
  <si>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</si>
  <si>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</si>
  <si>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</si>
  <si>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</si>
  <si>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</si>
  <si>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</si>
  <si>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</si>
  <si>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</si>
  <si>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</si>
  <si>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</si>
  <si>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</si>
  <si>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</si>
  <si>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</si>
  <si>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</si>
  <si>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</si>
  <si>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</si>
  <si>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</si>
  <si>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</si>
  <si>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</si>
  <si>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</si>
  <si>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</si>
  <si>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</si>
  <si>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</si>
  <si>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</si>
  <si>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</si>
  <si>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</si>
  <si>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</si>
  <si>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</si>
  <si>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</si>
  <si>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</si>
  <si>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</si>
  <si>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</si>
  <si>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</si>
  <si>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</si>
  <si>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</si>
  <si>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</si>
  <si>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</si>
  <si>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</si>
  <si>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</si>
  <si>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</si>
  <si>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</si>
  <si>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</si>
  <si>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</si>
  <si>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</si>
  <si>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</si>
  <si>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</si>
  <si>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</si>
  <si>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</si>
  <si>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</si>
  <si>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</si>
  <si>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</si>
  <si>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</si>
  <si>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</si>
  <si>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</si>
  <si>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</si>
  <si>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</si>
  <si>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</si>
  <si>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</si>
  <si>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</si>
  <si>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</si>
  <si>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</si>
  <si>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</si>
  <si>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</si>
  <si>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</si>
  <si>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</si>
  <si>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</si>
  <si>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</si>
  <si>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</si>
  <si>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</si>
  <si>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</si>
  <si>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</si>
  <si>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</si>
  <si>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</si>
  <si>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</si>
  <si>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</si>
  <si>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</si>
  <si>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</si>
  <si>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</si>
  <si>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</si>
  <si>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</si>
  <si>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</si>
  <si>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</si>
  <si>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</si>
  <si>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</si>
  <si>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</si>
  <si>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</si>
  <si>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</si>
  <si>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</si>
  <si>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</si>
  <si>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</si>
  <si>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</si>
  <si>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</si>
  <si>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</si>
  <si>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</si>
  <si>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</si>
  <si>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</si>
  <si>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</si>
  <si>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</si>
  <si>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</si>
  <si>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</si>
  <si>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</si>
  <si>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</si>
  <si>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</si>
  <si>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</si>
  <si>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</si>
  <si>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</si>
  <si>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</si>
  <si>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</si>
  <si>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</si>
  <si>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</si>
  <si>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</si>
  <si>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</si>
  <si>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</si>
  <si>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</si>
  <si>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</si>
  <si>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</si>
  <si>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</si>
  <si>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</si>
  <si>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</si>
  <si>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</si>
  <si>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</si>
  <si>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</si>
  <si>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</si>
  <si>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</si>
  <si>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</si>
  <si>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</si>
  <si>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</si>
  <si>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</si>
  <si>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</si>
  <si>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</si>
  <si>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</si>
  <si>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</si>
  <si>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</si>
  <si>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</si>
  <si>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</si>
  <si>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</si>
  <si>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</si>
  <si>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</si>
  <si>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</si>
  <si>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</si>
  <si>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</si>
  <si>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</si>
  <si>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</si>
  <si>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</si>
  <si>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</si>
  <si>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</si>
  <si>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</si>
  <si>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</si>
  <si>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</si>
  <si>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</si>
  <si>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</si>
  <si>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</si>
  <si>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</si>
  <si>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</si>
  <si>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</si>
  <si>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</si>
  <si>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</si>
  <si>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</si>
  <si>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</si>
  <si>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</si>
  <si>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</si>
  <si>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</si>
  <si>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</si>
  <si>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</si>
  <si>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</si>
  <si>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</si>
  <si>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</si>
  <si>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</si>
  <si>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</si>
  <si>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</si>
  <si>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</si>
  <si>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</si>
  <si>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</si>
  <si>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</si>
  <si>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</si>
  <si>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</si>
  <si>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</si>
  <si>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</si>
  <si>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</si>
  <si>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</si>
  <si>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</si>
  <si>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</si>
  <si>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</si>
  <si>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</si>
  <si>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</si>
  <si>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</si>
  <si>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</si>
  <si>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</si>
  <si>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</si>
  <si>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</si>
  <si>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</si>
  <si>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</si>
  <si>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</si>
  <si>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</si>
  <si>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</si>
  <si>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</si>
  <si>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</si>
  <si>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</si>
  <si>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</si>
  <si>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</si>
  <si>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</si>
  <si>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</si>
  <si>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</si>
  <si>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</si>
  <si>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</si>
  <si>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</si>
  <si>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</si>
  <si>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</si>
  <si>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</si>
  <si>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</si>
  <si>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</si>
  <si>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</si>
  <si>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</si>
  <si>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</si>
  <si>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</si>
  <si>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</si>
  <si>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</si>
  <si>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</si>
  <si>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</si>
  <si>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</si>
  <si>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</si>
  <si>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</si>
  <si>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</si>
  <si>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</si>
  <si>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</si>
  <si>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</si>
  <si>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</si>
  <si>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</si>
  <si>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</si>
  <si>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</si>
  <si>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</si>
  <si>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</si>
  <si>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</si>
  <si>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</si>
  <si>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</si>
  <si>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</si>
  <si>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</si>
  <si>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</si>
  <si>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</si>
  <si>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</si>
  <si>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</si>
  <si>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</si>
  <si>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</si>
  <si>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</si>
  <si>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</si>
  <si>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</si>
  <si>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</si>
  <si>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</si>
  <si>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</si>
  <si>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</si>
  <si>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</si>
  <si>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</si>
  <si>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</si>
  <si>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</si>
  <si>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</si>
  <si>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</si>
  <si>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</si>
  <si>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</si>
  <si>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</si>
  <si>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</si>
  <si>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</si>
  <si>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</si>
  <si>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</si>
  <si>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</si>
  <si>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</si>
  <si>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</si>
  <si>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</si>
  <si>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</si>
  <si>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</si>
  <si>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</si>
  <si>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</si>
  <si>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</si>
  <si>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</si>
  <si>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</si>
  <si>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</si>
  <si>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</si>
  <si>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</si>
  <si>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</si>
  <si>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</si>
  <si>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</si>
  <si>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</si>
  <si>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</si>
  <si>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</si>
  <si>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</si>
  <si>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</si>
  <si>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</si>
  <si>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</si>
  <si>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</si>
  <si>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</si>
  <si>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</si>
  <si>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</si>
  <si>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</si>
  <si>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</si>
  <si>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</si>
  <si>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</si>
  <si>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</si>
  <si>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</si>
  <si>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</si>
  <si>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</si>
  <si>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</si>
  <si>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</si>
  <si>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</si>
  <si>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</si>
  <si>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</si>
  <si>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</si>
  <si>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</si>
  <si>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</si>
  <si>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</si>
  <si>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</si>
  <si>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</si>
  <si>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</si>
  <si>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</si>
  <si>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</si>
  <si>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</si>
  <si>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</si>
  <si>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</si>
  <si>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</si>
  <si>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</si>
  <si>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</si>
  <si>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</si>
  <si>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</si>
  <si>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</si>
  <si>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</si>
  <si>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</si>
  <si>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</si>
  <si>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</si>
  <si>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</si>
  <si>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</si>
  <si>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</si>
  <si>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</si>
  <si>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</si>
  <si>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</si>
  <si>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</si>
  <si>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</si>
  <si>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</si>
  <si>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</si>
  <si>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</si>
  <si>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</si>
  <si>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</si>
  <si>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</si>
  <si>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</si>
  <si>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</si>
  <si>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</si>
  <si>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</si>
  <si>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</si>
  <si>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</si>
  <si>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</si>
  <si>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</si>
  <si>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</si>
  <si>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</si>
  <si>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</si>
  <si>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</si>
  <si>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</si>
  <si>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</si>
  <si>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</si>
  <si>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</si>
  <si>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</si>
  <si>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</si>
  <si>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</si>
  <si>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</si>
  <si>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</si>
  <si>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</si>
  <si>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</si>
  <si>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</si>
  <si>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</si>
  <si>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</si>
  <si>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</si>
  <si>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</si>
  <si>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</si>
  <si>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</si>
  <si>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</si>
  <si>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</si>
  <si>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</si>
  <si>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</si>
  <si>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</si>
  <si>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</si>
  <si>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</si>
  <si>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</si>
  <si>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</si>
  <si>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</si>
  <si>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</si>
  <si>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</si>
  <si>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</si>
  <si>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</si>
  <si>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</si>
  <si>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</si>
  <si>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</si>
  <si>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</si>
  <si>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</si>
  <si>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</si>
  <si>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</si>
  <si>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</si>
  <si>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</si>
  <si>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</si>
  <si>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</si>
  <si>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</si>
  <si>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</si>
  <si>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</si>
  <si>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</si>
  <si>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</si>
  <si>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</si>
  <si>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</si>
  <si>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</si>
  <si>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</si>
  <si>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</si>
  <si>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</si>
  <si>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</si>
  <si>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</si>
  <si>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</si>
  <si>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</si>
  <si>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</si>
  <si>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</si>
  <si>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</si>
  <si>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</si>
  <si>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</si>
  <si>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</si>
  <si>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</si>
  <si>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</si>
  <si>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</si>
  <si>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</si>
  <si>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</si>
  <si>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</si>
  <si>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</si>
  <si>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</si>
  <si>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</si>
  <si>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</si>
  <si>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</si>
  <si>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</si>
  <si>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</si>
  <si>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</si>
  <si>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</si>
  <si>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</si>
  <si>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</si>
  <si>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</si>
  <si>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</si>
  <si>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</si>
  <si>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</si>
  <si>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</si>
  <si>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</si>
  <si>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</si>
  <si>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</si>
  <si>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</si>
  <si>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</si>
  <si>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</si>
  <si>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</si>
  <si>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</si>
  <si>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</si>
  <si>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</si>
  <si>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</si>
  <si>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</si>
  <si>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</si>
  <si>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</si>
  <si>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</si>
  <si>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</si>
  <si>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</si>
  <si>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</si>
  <si>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</si>
  <si>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</si>
  <si>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</si>
  <si>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</si>
  <si>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</si>
  <si>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</si>
  <si>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</si>
  <si>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</si>
  <si>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</si>
  <si>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</si>
  <si>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</si>
  <si>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</si>
  <si>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</si>
  <si>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</si>
  <si>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</si>
  <si>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</si>
  <si>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</si>
  <si>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</si>
  <si>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</si>
  <si>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</si>
  <si>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</si>
  <si>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</si>
  <si>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</si>
  <si>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</si>
  <si>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</si>
  <si>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</si>
  <si>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</si>
  <si>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</si>
  <si>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</si>
  <si>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</si>
  <si>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</si>
  <si>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</si>
  <si>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</si>
  <si>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</si>
  <si>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</si>
  <si>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</si>
  <si>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</si>
  <si>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</si>
  <si>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</si>
  <si>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</si>
  <si>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</si>
  <si>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</si>
  <si>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</si>
  <si>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</si>
  <si>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</si>
  <si>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</si>
  <si>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</si>
  <si>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</si>
  <si>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</si>
  <si>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</si>
  <si>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</si>
  <si>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</si>
  <si>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</si>
  <si>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</si>
  <si>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</si>
  <si>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</si>
  <si>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</si>
  <si>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</si>
  <si>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</si>
  <si>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</si>
  <si>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</si>
  <si>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</si>
  <si>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</si>
  <si>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</si>
  <si>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</si>
  <si>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</si>
  <si>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</si>
  <si>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</si>
  <si>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</si>
  <si>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</si>
  <si>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</si>
  <si>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</si>
  <si>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</si>
  <si>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</si>
  <si>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</si>
  <si>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</si>
  <si>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</si>
  <si>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</si>
  <si>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</si>
  <si>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</si>
  <si>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</si>
  <si>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</si>
  <si>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</si>
  <si>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</si>
  <si>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</si>
  <si>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</si>
  <si>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</si>
  <si>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</si>
  <si>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</si>
  <si>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</si>
  <si>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</si>
  <si>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</si>
  <si>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</si>
  <si>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</si>
  <si>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</si>
  <si>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</si>
  <si>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</si>
  <si>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</si>
  <si>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</si>
  <si>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</si>
  <si>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</si>
  <si>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</si>
  <si>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</si>
  <si>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</si>
  <si>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</si>
  <si>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</si>
  <si>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</si>
  <si>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</si>
  <si>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</si>
  <si>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</si>
  <si>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</si>
  <si>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</si>
  <si>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</si>
  <si>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</si>
  <si>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</si>
  <si>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</si>
  <si>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</si>
  <si>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</si>
  <si>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</si>
  <si>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</si>
  <si>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</si>
  <si>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</si>
  <si>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</si>
  <si>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</si>
  <si>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</si>
  <si>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</si>
  <si>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</si>
  <si>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</si>
  <si>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</si>
  <si>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</si>
  <si>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</si>
  <si>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</si>
  <si>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</si>
  <si>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</si>
  <si>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</si>
  <si>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</si>
  <si>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</si>
  <si>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</si>
  <si>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</si>
  <si>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</si>
  <si>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</si>
  <si>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</si>
  <si>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</si>
  <si>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</si>
  <si>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</si>
  <si>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</si>
  <si>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</si>
  <si>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</si>
  <si>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</si>
  <si>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</si>
  <si>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</si>
  <si>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</si>
  <si>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</si>
  <si>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</si>
  <si>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</si>
  <si>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</si>
  <si>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</si>
  <si>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</si>
  <si>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</si>
  <si>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</si>
  <si>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</si>
  <si>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</si>
  <si>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</si>
  <si>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</si>
  <si>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</si>
  <si>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</si>
  <si>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</si>
  <si>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</si>
  <si>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</si>
  <si>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</si>
  <si>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</si>
  <si>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</si>
  <si>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</si>
  <si>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</si>
  <si>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</si>
  <si>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</si>
  <si>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</si>
  <si>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</si>
  <si>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</si>
  <si>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</si>
  <si>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</si>
  <si>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</si>
  <si>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</si>
  <si>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</si>
  <si>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</si>
  <si>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</si>
  <si>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</si>
  <si>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</si>
  <si>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</si>
  <si>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</si>
  <si>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</si>
  <si>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</si>
  <si>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</si>
  <si>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</si>
  <si>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</si>
  <si>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</si>
  <si>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</si>
  <si>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</si>
  <si>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</si>
  <si>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</si>
  <si>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</si>
  <si>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</si>
  <si>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</si>
  <si>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</si>
  <si>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</si>
  <si>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</si>
  <si>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</si>
  <si>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</si>
  <si>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</si>
  <si>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</si>
  <si>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</si>
  <si>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</si>
  <si>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</si>
  <si>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</si>
  <si>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</si>
  <si>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</si>
  <si>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</si>
  <si>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</si>
  <si>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</si>
  <si>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</si>
  <si>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</si>
  <si>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</si>
  <si>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</si>
  <si>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</si>
  <si>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</si>
  <si>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</si>
  <si>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</si>
  <si>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</si>
  <si>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</si>
  <si>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</si>
  <si>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</si>
  <si>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</si>
  <si>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</si>
  <si>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</si>
  <si>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</si>
  <si>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</si>
  <si>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</si>
  <si>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</si>
  <si>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</si>
  <si>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</si>
  <si>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</si>
  <si>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</si>
  <si>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</si>
  <si>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</si>
  <si>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</si>
  <si>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</si>
  <si>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</si>
  <si>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</si>
  <si>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</si>
  <si>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</si>
  <si>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</si>
  <si>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</si>
  <si>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</si>
  <si>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</si>
  <si>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</si>
  <si>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</si>
  <si>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</si>
  <si>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</si>
  <si>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</si>
  <si>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</si>
  <si>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</si>
  <si>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</si>
  <si>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</si>
  <si>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</si>
  <si>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</si>
  <si>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</si>
  <si>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</si>
  <si>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</si>
  <si>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</si>
  <si>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</si>
  <si>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</si>
  <si>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</si>
  <si>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</si>
  <si>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</si>
  <si>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</si>
  <si>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</si>
  <si>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</si>
  <si>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</si>
  <si>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</si>
  <si>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</si>
  <si>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</si>
  <si>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</si>
  <si>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</si>
  <si>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</si>
  <si>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</si>
  <si>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</si>
  <si>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</si>
  <si>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</si>
  <si>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</si>
  <si>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</si>
  <si>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</si>
  <si>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</si>
  <si>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</si>
  <si>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</si>
  <si>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</si>
  <si>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</si>
  <si>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</si>
  <si>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</si>
  <si>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</si>
  <si>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</si>
  <si>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</si>
  <si>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</si>
  <si>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</si>
  <si>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</si>
  <si>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</si>
  <si>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</si>
  <si>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</si>
  <si>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</si>
  <si>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</si>
  <si>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</si>
  <si>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</si>
  <si>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</si>
  <si>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</si>
  <si>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</si>
  <si>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</si>
  <si>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</si>
  <si>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</si>
  <si>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</si>
  <si>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</si>
  <si>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</si>
  <si>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</si>
  <si>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</si>
  <si>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</si>
  <si>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</si>
  <si>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</si>
  <si>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</si>
  <si>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</si>
  <si>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</si>
  <si>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</si>
  <si>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</si>
  <si>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</si>
  <si>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</si>
  <si>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</si>
  <si>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</si>
  <si>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</si>
  <si>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</si>
  <si>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</si>
  <si>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</si>
  <si>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</si>
  <si>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</si>
  <si>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</si>
  <si>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</si>
  <si>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</si>
  <si>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</si>
  <si>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</si>
  <si>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</si>
  <si>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</si>
  <si>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</si>
  <si>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</si>
  <si>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</si>
  <si>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</si>
  <si>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</si>
  <si>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</si>
  <si>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</si>
  <si>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</si>
  <si>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</si>
  <si>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</si>
  <si>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</si>
  <si>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</si>
  <si>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</si>
  <si>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</si>
  <si>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</si>
  <si>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</si>
  <si>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</si>
  <si>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</si>
  <si>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</si>
  <si>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</si>
  <si>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</si>
  <si>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</si>
  <si>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</si>
  <si>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</si>
  <si>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</si>
  <si>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</si>
  <si>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</si>
  <si>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</si>
  <si>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</si>
  <si>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</si>
  <si>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</si>
  <si>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</si>
  <si>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</si>
  <si>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</si>
  <si>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</si>
  <si>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</si>
  <si>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</si>
  <si>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</si>
  <si>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</si>
  <si>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</si>
  <si>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</si>
  <si>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</si>
  <si>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</si>
  <si>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</si>
  <si>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</si>
  <si>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</si>
  <si>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</si>
  <si>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</si>
  <si>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</si>
  <si>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</si>
  <si>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</si>
  <si>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</si>
  <si>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</si>
  <si>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</si>
  <si>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</si>
  <si>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</si>
  <si>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</si>
  <si>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</si>
  <si>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</si>
  <si>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</si>
  <si>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</si>
  <si>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</si>
  <si>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</si>
  <si>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</si>
  <si>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</si>
  <si>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</si>
  <si>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</si>
  <si>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</si>
  <si>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</si>
  <si>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</si>
  <si>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</si>
  <si>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</si>
  <si>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</si>
  <si>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</si>
  <si>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</si>
  <si>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</si>
  <si>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</si>
  <si>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</si>
  <si>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</si>
  <si>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</si>
  <si>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</si>
  <si>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</si>
  <si>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</si>
  <si>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</si>
  <si>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</si>
  <si>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</si>
  <si>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</si>
  <si>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</si>
  <si>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</si>
  <si>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</si>
  <si>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</si>
  <si>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</si>
  <si>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</si>
  <si>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</si>
  <si>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</si>
  <si>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</si>
  <si>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</si>
  <si>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</si>
  <si>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</si>
  <si>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</si>
  <si>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</si>
  <si>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</si>
  <si>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</si>
  <si>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</si>
  <si>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</si>
  <si>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</si>
  <si>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</si>
  <si>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</si>
  <si>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</si>
  <si>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</si>
  <si>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</si>
  <si>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</si>
  <si>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</si>
  <si>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</si>
  <si>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</si>
  <si>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</si>
  <si>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</si>
  <si>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</si>
  <si>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</si>
  <si>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</si>
  <si>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</si>
  <si>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</si>
  <si>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</si>
  <si>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</si>
  <si>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</si>
  <si>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</si>
  <si>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</si>
  <si>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</si>
  <si>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</si>
  <si>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</si>
  <si>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</si>
  <si>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</si>
  <si>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</si>
  <si>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</si>
  <si>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</si>
  <si>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</si>
  <si>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</si>
  <si>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</si>
  <si>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</si>
  <si>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</si>
  <si>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</si>
  <si>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</si>
  <si>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</si>
  <si>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</si>
  <si>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</si>
  <si>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</si>
  <si>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</si>
  <si>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</si>
  <si>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</si>
  <si>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</si>
  <si>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</si>
  <si>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</si>
  <si>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</si>
  <si>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</si>
  <si>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</si>
  <si>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</si>
  <si>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</si>
  <si>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</si>
  <si>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</si>
  <si>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</si>
  <si>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</si>
  <si>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</si>
  <si>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</si>
  <si>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</si>
  <si>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</si>
  <si>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</si>
  <si>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</si>
  <si>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</si>
  <si>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</si>
  <si>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</si>
  <si>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</si>
  <si>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</si>
  <si>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</si>
  <si>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</si>
  <si>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</si>
  <si>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</si>
  <si>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</si>
  <si>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</si>
  <si>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</si>
  <si>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</si>
  <si>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</si>
  <si>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</si>
  <si>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</si>
  <si>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</si>
  <si>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</si>
  <si>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</si>
  <si>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</si>
  <si>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</si>
  <si>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</si>
  <si>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</si>
  <si>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</si>
  <si>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</si>
  <si>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</si>
  <si>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</si>
  <si>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</si>
  <si>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</si>
  <si>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</si>
  <si>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</si>
  <si>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</si>
  <si>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</si>
  <si>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</si>
  <si>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</si>
  <si>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</si>
  <si>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</si>
  <si>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</si>
  <si>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</si>
  <si>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</si>
  <si>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</si>
  <si>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</si>
  <si>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</si>
  <si>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</si>
  <si>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</si>
  <si>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</si>
  <si>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</si>
  <si>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</si>
  <si>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</si>
  <si>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</si>
  <si>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</si>
  <si>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</si>
  <si>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</si>
  <si>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</si>
  <si>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</si>
  <si>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</si>
  <si>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</si>
  <si>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</si>
  <si>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</si>
  <si>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</si>
  <si>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</si>
  <si>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</si>
  <si>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</si>
  <si>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</si>
  <si>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</si>
  <si>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</si>
  <si>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</si>
  <si>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</si>
  <si>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</si>
  <si>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</si>
  <si>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</si>
  <si>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</si>
  <si>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</si>
  <si>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</si>
  <si>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</si>
  <si>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</si>
  <si>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</si>
  <si>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</si>
  <si>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</si>
  <si>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</si>
  <si>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</si>
  <si>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</si>
  <si>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</si>
  <si>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</si>
  <si>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</si>
  <si>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</si>
  <si>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</si>
  <si>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</si>
  <si>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</si>
  <si>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</si>
  <si>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</si>
  <si>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</si>
  <si>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</si>
  <si>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</si>
  <si>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</si>
  <si>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</si>
  <si>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</si>
  <si>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</si>
  <si>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</si>
  <si>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</si>
  <si>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</si>
  <si>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</si>
  <si>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</si>
  <si>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</si>
  <si>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</si>
  <si>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</si>
  <si>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</si>
  <si>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</si>
  <si>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</si>
  <si>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</si>
  <si>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</si>
  <si>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</si>
  <si>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</si>
  <si>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</si>
  <si>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</si>
  <si>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</si>
  <si>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</si>
  <si>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</si>
  <si>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</si>
  <si>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</si>
  <si>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</si>
  <si>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</si>
  <si>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</si>
  <si>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</si>
  <si>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</si>
  <si>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</si>
  <si>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</si>
  <si>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</si>
  <si>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</si>
  <si>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</si>
  <si>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</si>
  <si>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</si>
  <si>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</si>
  <si>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</si>
  <si>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</si>
  <si>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</si>
  <si>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</si>
  <si>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</si>
  <si>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</si>
  <si>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</si>
  <si>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</si>
  <si>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</si>
  <si>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</si>
  <si>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</si>
  <si>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</si>
  <si>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</si>
  <si>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</si>
  <si>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</si>
  <si>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</si>
  <si>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</si>
  <si>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</si>
  <si>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</si>
  <si>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</si>
  <si>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</si>
  <si>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</si>
  <si>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</si>
  <si>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</si>
  <si>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</si>
  <si>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</si>
  <si>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</si>
  <si>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</si>
  <si>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</si>
  <si>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</si>
  <si>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</si>
  <si>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</si>
  <si>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</si>
  <si>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</si>
  <si>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</si>
  <si>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</si>
  <si>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</si>
  <si>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</si>
  <si>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</si>
  <si>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</si>
  <si>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</si>
  <si>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</si>
  <si>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</si>
  <si>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</si>
  <si>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</si>
  <si>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</si>
  <si>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</si>
  <si>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</si>
  <si>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</si>
  <si>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</si>
  <si>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</si>
  <si>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</si>
  <si>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</si>
  <si>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</si>
  <si>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</si>
  <si>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</si>
  <si>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</si>
  <si>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</si>
  <si>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</si>
  <si>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</si>
  <si>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</si>
  <si>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</si>
  <si>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</si>
  <si>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</si>
  <si>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</si>
  <si>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</si>
  <si>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</si>
  <si>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</si>
  <si>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</si>
  <si>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</si>
  <si>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</si>
  <si>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</si>
  <si>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</si>
  <si>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</si>
  <si>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</si>
  <si>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</si>
  <si>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</si>
  <si>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</si>
  <si>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</si>
  <si>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</si>
  <si>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</si>
  <si>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</si>
  <si>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</si>
  <si>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</si>
  <si>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</si>
  <si>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</si>
  <si>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</si>
  <si>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</si>
  <si>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</si>
  <si>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</si>
  <si>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</si>
  <si>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</si>
  <si>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</si>
  <si>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</si>
  <si>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</si>
  <si>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</si>
  <si>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</si>
  <si>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</si>
  <si>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</si>
  <si>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</si>
  <si>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</si>
  <si>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</si>
  <si>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</si>
  <si>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</si>
  <si>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</si>
  <si>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</si>
  <si>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</si>
  <si>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</si>
  <si>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</si>
  <si>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</si>
  <si>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</si>
  <si>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</si>
  <si>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</si>
  <si>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</si>
  <si>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</si>
  <si>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</si>
  <si>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</si>
  <si>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</si>
  <si>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</si>
  <si>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</si>
  <si>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</si>
  <si>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</si>
  <si>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</si>
  <si>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</si>
  <si>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</si>
  <si>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</si>
  <si>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</si>
  <si>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</si>
  <si>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</si>
  <si>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</si>
  <si>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</si>
  <si>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</si>
  <si>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</si>
  <si>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</si>
  <si>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</si>
  <si>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</si>
  <si>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</si>
  <si>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</si>
  <si>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</si>
  <si>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</si>
  <si>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</si>
  <si>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</si>
  <si>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</si>
  <si>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</si>
  <si>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</si>
  <si>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</si>
  <si>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</si>
  <si>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</si>
  <si>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</si>
  <si>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</si>
  <si>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</si>
  <si>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</si>
  <si>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</si>
  <si>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</si>
  <si>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</si>
  <si>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</si>
  <si>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</si>
  <si>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</si>
  <si>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</si>
  <si>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</si>
  <si>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</si>
  <si>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</si>
  <si>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</si>
  <si>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</si>
  <si>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</si>
  <si>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</si>
  <si>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</si>
  <si>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</si>
  <si>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</si>
  <si>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</si>
  <si>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</si>
  <si>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</si>
  <si>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</si>
  <si>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</si>
  <si>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</si>
  <si>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</si>
  <si>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</si>
  <si>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</si>
  <si>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</si>
  <si>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</si>
  <si>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</si>
  <si>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</si>
  <si>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</si>
  <si>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</si>
  <si>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</si>
  <si>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</si>
  <si>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</si>
  <si>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</si>
  <si>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</si>
  <si>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</si>
  <si>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</si>
  <si>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</si>
  <si>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</si>
  <si>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</si>
  <si>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</si>
  <si>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</si>
  <si>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</si>
  <si>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</si>
  <si>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</si>
  <si>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</si>
  <si>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</si>
  <si>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</si>
  <si>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</si>
  <si>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</si>
  <si>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</si>
  <si>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</si>
  <si>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</si>
  <si>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</si>
  <si>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</si>
  <si>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</si>
  <si>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</si>
  <si>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</si>
  <si>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</si>
  <si>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</si>
  <si>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</si>
  <si>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</si>
  <si>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</si>
  <si>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</si>
  <si>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</si>
  <si>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</si>
  <si>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</si>
  <si>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</si>
  <si>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</si>
  <si>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</si>
  <si>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</si>
  <si>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</si>
  <si>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</si>
  <si>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</si>
  <si>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</si>
  <si>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</si>
  <si>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</si>
  <si>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</si>
  <si>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</si>
  <si>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</si>
  <si>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</si>
  <si>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</si>
  <si>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</si>
  <si>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</si>
  <si>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</si>
  <si>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</si>
  <si>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</si>
  <si>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</si>
  <si>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</si>
  <si>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</si>
  <si>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</si>
  <si>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</si>
  <si>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</si>
  <si>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</si>
  <si>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</si>
  <si>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</si>
  <si>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</si>
  <si>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</si>
  <si>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</si>
  <si>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</si>
  <si>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</si>
  <si>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</si>
  <si>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</si>
  <si>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</si>
  <si>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</si>
  <si>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</si>
  <si>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</si>
  <si>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</si>
  <si>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</si>
  <si>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</si>
  <si>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</si>
  <si>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</si>
  <si>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</si>
  <si>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</si>
  <si>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</si>
  <si>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</si>
  <si>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</si>
  <si>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</si>
  <si>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</si>
  <si>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</si>
  <si>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</si>
  <si>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</si>
  <si>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</si>
  <si>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</si>
  <si>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</si>
  <si>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</si>
  <si>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</si>
  <si>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</si>
  <si>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</si>
  <si>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</si>
  <si>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</si>
  <si>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</si>
  <si>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</si>
  <si>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</si>
  <si>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</si>
  <si>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</si>
  <si>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</si>
  <si>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</si>
  <si>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</si>
  <si>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</si>
  <si>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</si>
  <si>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</si>
  <si>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</si>
  <si>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</si>
  <si>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</si>
  <si>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</si>
  <si>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</si>
  <si>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</si>
  <si>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</si>
  <si>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</si>
  <si>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</si>
  <si>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</si>
  <si>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</si>
  <si>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</si>
  <si>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</si>
  <si>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</si>
  <si>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</si>
  <si>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</si>
  <si>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</si>
  <si>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</si>
  <si>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</si>
  <si>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</si>
  <si>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</si>
  <si>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</si>
  <si>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</si>
  <si>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</si>
  <si>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</si>
  <si>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</si>
  <si>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</si>
  <si>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</si>
  <si>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</si>
  <si>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</si>
  <si>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</si>
  <si>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</si>
  <si>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</si>
  <si>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</si>
  <si>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</si>
  <si>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</si>
  <si>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</si>
  <si>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</si>
  <si>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</si>
  <si>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</si>
  <si>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</si>
  <si>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</si>
  <si>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</si>
  <si>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</si>
  <si>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</si>
  <si>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</si>
  <si>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</si>
  <si>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</si>
  <si>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</si>
  <si>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</si>
  <si>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</si>
  <si>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</si>
  <si>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</si>
  <si>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</si>
  <si>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</si>
  <si>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</si>
  <si>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</si>
  <si>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</si>
  <si>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</si>
  <si>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</si>
  <si>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</si>
  <si>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</si>
  <si>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</si>
  <si>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</si>
  <si>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</si>
  <si>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</si>
  <si>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</si>
  <si>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</si>
  <si>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</si>
  <si>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</si>
  <si>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</si>
  <si>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</si>
  <si>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</si>
  <si>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</si>
  <si>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</si>
  <si>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</si>
  <si>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</si>
  <si>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</si>
  <si>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</si>
  <si>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</si>
  <si>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</si>
  <si>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</si>
  <si>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</si>
  <si>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</si>
  <si>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</si>
  <si>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</si>
  <si>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</si>
  <si>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</si>
  <si>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</si>
  <si>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</si>
  <si>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</si>
  <si>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</si>
  <si>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</si>
  <si>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</si>
  <si>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</si>
  <si>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</si>
  <si>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</si>
  <si>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</si>
  <si>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</si>
  <si>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</si>
  <si>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</si>
  <si>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</si>
  <si>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</si>
  <si>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</si>
  <si>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</si>
  <si>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</si>
  <si>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</si>
  <si>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</si>
  <si>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</si>
  <si>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</si>
  <si>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</si>
  <si>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</si>
  <si>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</si>
  <si>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</si>
  <si>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</si>
  <si>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</si>
  <si>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</si>
  <si>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</si>
  <si>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</si>
  <si>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</si>
  <si>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</si>
  <si>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</si>
  <si>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</si>
  <si>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</si>
  <si>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</si>
  <si>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</si>
  <si>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</si>
  <si>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</si>
  <si>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</si>
  <si>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</si>
  <si>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</si>
  <si>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</si>
  <si>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</si>
  <si>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</si>
  <si>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</si>
  <si>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</si>
  <si>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</si>
  <si>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</si>
  <si>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</si>
  <si>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</si>
  <si>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</si>
  <si>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</si>
  <si>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</si>
  <si>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</si>
  <si>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</si>
  <si>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</si>
  <si>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</si>
  <si>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</si>
  <si>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</si>
  <si>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</si>
  <si>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</si>
  <si>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</si>
  <si>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</si>
  <si>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</si>
  <si>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</si>
  <si>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</si>
  <si>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</si>
  <si>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</si>
  <si>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</si>
  <si>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</si>
  <si>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</si>
  <si>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</si>
  <si>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</si>
  <si>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</si>
  <si>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</si>
  <si>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</si>
  <si>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</si>
  <si>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</si>
  <si>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</si>
  <si>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</si>
  <si>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</si>
  <si>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</si>
  <si>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</si>
  <si>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</si>
  <si>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</si>
  <si>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</si>
  <si>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</si>
  <si>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</si>
  <si>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</si>
  <si>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</si>
  <si>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</si>
  <si>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</si>
  <si>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</si>
  <si>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</si>
  <si>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</si>
  <si>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</si>
  <si>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</si>
  <si>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</si>
  <si>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</si>
  <si>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</si>
  <si>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</si>
  <si>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</si>
  <si>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</si>
  <si>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</si>
  <si>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</si>
  <si>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</si>
  <si>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</si>
  <si>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</si>
  <si>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</si>
  <si>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</si>
  <si>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</si>
  <si>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</si>
  <si>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</si>
  <si>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</si>
  <si>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</si>
  <si>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</si>
  <si>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</si>
  <si>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</si>
  <si>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</si>
  <si>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</si>
  <si>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</si>
  <si>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</si>
  <si>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</si>
  <si>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</si>
  <si>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</si>
  <si>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</si>
  <si>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</si>
  <si>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</si>
  <si>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</si>
  <si>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</si>
  <si>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</si>
  <si>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</si>
  <si>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</si>
  <si>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</si>
  <si>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</si>
  <si>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</si>
  <si>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</si>
  <si>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</si>
  <si>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</si>
  <si>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</si>
  <si>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</si>
  <si>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</si>
  <si>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</si>
  <si>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</si>
  <si>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</si>
  <si>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</si>
  <si>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</si>
  <si>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</si>
  <si>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</si>
  <si>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</si>
  <si>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</si>
  <si>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</si>
  <si>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</si>
  <si>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</si>
  <si>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</si>
  <si>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</si>
  <si>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</si>
  <si>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</si>
  <si>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</si>
  <si>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</si>
  <si>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</si>
  <si>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</si>
  <si>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</si>
  <si>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</si>
  <si>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</si>
  <si>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</si>
  <si>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</si>
  <si>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</si>
  <si>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</si>
  <si>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</si>
  <si>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</si>
  <si>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</si>
  <si>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</si>
  <si>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</si>
  <si>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</si>
  <si>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</si>
  <si>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</si>
  <si>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</si>
  <si>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</si>
  <si>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</si>
  <si>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</si>
  <si>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</si>
  <si>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</si>
  <si>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</si>
  <si>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</si>
  <si>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</si>
  <si>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</si>
  <si>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</si>
  <si>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</si>
  <si>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</si>
  <si>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</si>
  <si>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</si>
  <si>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</si>
  <si>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</si>
  <si>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</si>
  <si>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</si>
  <si>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</si>
  <si>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</si>
  <si>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</si>
  <si>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</si>
  <si>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</si>
  <si>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</si>
  <si>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</si>
  <si>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</si>
  <si>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</si>
  <si>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</si>
  <si>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</si>
  <si>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</si>
  <si>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</si>
  <si>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</si>
  <si>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</si>
  <si>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</si>
  <si>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</si>
  <si>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</si>
  <si>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</si>
  <si>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</si>
  <si>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</si>
  <si>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</si>
  <si>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</si>
  <si>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</si>
  <si>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</si>
  <si>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</si>
  <si>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</si>
  <si>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</si>
  <si>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</si>
  <si>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</si>
  <si>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</si>
  <si>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</si>
  <si>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</si>
  <si>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</si>
  <si>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</si>
  <si>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</si>
  <si>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</si>
  <si>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</si>
  <si>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</si>
  <si>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</si>
  <si>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</si>
  <si>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</si>
  <si>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</si>
  <si>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</si>
  <si>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</si>
  <si>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</si>
  <si>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</si>
  <si>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</si>
  <si>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</si>
  <si>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</si>
  <si>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</si>
  <si>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</si>
  <si>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</si>
  <si>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</si>
  <si>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</si>
  <si>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</si>
  <si>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</si>
  <si>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</si>
  <si>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</si>
  <si>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</si>
  <si>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</si>
  <si>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</si>
  <si>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</si>
  <si>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</si>
  <si>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</si>
  <si>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</si>
  <si>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</si>
  <si>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</si>
  <si>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</si>
  <si>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</si>
  <si>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</si>
  <si>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</si>
  <si>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</si>
  <si>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</si>
  <si>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</si>
  <si>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</si>
  <si>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</si>
  <si>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</si>
  <si>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</si>
  <si>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</si>
  <si>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</si>
  <si>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</si>
  <si>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</si>
  <si>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</si>
  <si>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</si>
  <si>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</si>
  <si>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</si>
  <si>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</si>
  <si>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</si>
  <si>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</si>
  <si>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</si>
  <si>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</si>
  <si>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</si>
  <si>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</si>
  <si>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</si>
  <si>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</si>
  <si>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</si>
  <si>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</si>
  <si>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</si>
  <si>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</si>
  <si>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</si>
  <si>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</si>
  <si>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</si>
  <si>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</si>
  <si>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</si>
  <si>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</si>
  <si>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</si>
  <si>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</si>
  <si>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</si>
  <si>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</si>
  <si>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</si>
  <si>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</si>
  <si>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</si>
  <si>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</si>
  <si>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</si>
  <si>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</si>
  <si>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</si>
  <si>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</si>
  <si>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</si>
  <si>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</si>
  <si>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</si>
  <si>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</si>
  <si>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</si>
  <si>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</si>
  <si>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</si>
  <si>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</si>
  <si>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</si>
  <si>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</si>
  <si>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</si>
  <si>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</si>
  <si>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</si>
  <si>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</si>
  <si>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</si>
  <si>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</si>
  <si>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</si>
  <si>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</si>
  <si>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</si>
  <si>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</si>
  <si>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</si>
  <si>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</si>
  <si>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</si>
  <si>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</si>
  <si>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</si>
  <si>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</si>
  <si>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</si>
  <si>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</si>
  <si>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</si>
  <si>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</si>
  <si>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</si>
  <si>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</si>
  <si>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</si>
  <si>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</si>
  <si>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</si>
  <si>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</si>
  <si>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</si>
  <si>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</si>
  <si>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</si>
  <si>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</si>
  <si>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</si>
  <si>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</si>
  <si>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</si>
  <si>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</si>
  <si>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</si>
  <si>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</si>
  <si>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</si>
  <si>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</si>
  <si>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</si>
  <si>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</si>
  <si>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</si>
  <si>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</si>
  <si>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</si>
  <si>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</si>
  <si>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</si>
  <si>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</si>
  <si>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</si>
  <si>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</si>
  <si>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</si>
  <si>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</si>
  <si>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</si>
  <si>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</si>
  <si>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</si>
  <si>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</si>
  <si>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</si>
  <si>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</si>
  <si>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</si>
  <si>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</si>
  <si>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</si>
  <si>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</si>
  <si>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</si>
  <si>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</si>
  <si>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</si>
  <si>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</si>
  <si>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</si>
  <si>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</si>
  <si>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</si>
  <si>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</si>
  <si>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</si>
  <si>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</si>
  <si>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</si>
  <si>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</si>
  <si>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</si>
  <si>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</si>
  <si>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</si>
  <si>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</si>
  <si>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</si>
  <si>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</si>
  <si>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</si>
  <si>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</si>
  <si>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</si>
  <si>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</si>
  <si>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</si>
  <si>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</si>
  <si>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</si>
  <si>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</si>
  <si>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</si>
  <si>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</si>
  <si>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</si>
  <si>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</si>
  <si>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</si>
  <si>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</si>
  <si>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</si>
  <si>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</si>
  <si>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</si>
  <si>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</si>
  <si>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</si>
  <si>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</si>
  <si>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</si>
  <si>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</si>
  <si>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</si>
  <si>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</si>
  <si>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</si>
  <si>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</si>
  <si>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</si>
  <si>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</si>
  <si>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</si>
  <si>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</si>
  <si>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</si>
  <si>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</si>
  <si>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</si>
  <si>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</si>
  <si>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</si>
  <si>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</si>
  <si>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</si>
  <si>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</si>
  <si>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</si>
  <si>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</si>
  <si>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</si>
  <si>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</si>
  <si>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</si>
  <si>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</si>
  <si>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</si>
  <si>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</si>
  <si>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</si>
  <si>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</si>
  <si>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</si>
  <si>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</si>
  <si>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</si>
  <si>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</si>
  <si>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</si>
  <si>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</si>
  <si>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</si>
  <si>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</si>
  <si>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</si>
  <si>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</si>
  <si>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</si>
  <si>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</si>
  <si>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</si>
  <si>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</si>
  <si>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</si>
  <si>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</si>
  <si>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</si>
  <si>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</si>
  <si>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</si>
  <si>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</si>
  <si>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</si>
  <si>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</si>
  <si>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</si>
  <si>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</si>
  <si>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</si>
  <si>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</si>
  <si>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</si>
  <si>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</si>
  <si>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</si>
  <si>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</si>
  <si>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</si>
  <si>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</si>
  <si>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</si>
  <si>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</si>
  <si>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</si>
  <si>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</si>
  <si>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</si>
  <si>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</si>
  <si>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</si>
  <si>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</si>
  <si>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</si>
  <si>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</si>
  <si>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</si>
  <si>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</si>
  <si>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</si>
  <si>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</si>
  <si>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</si>
  <si>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</si>
  <si>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</si>
  <si>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</si>
  <si>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</si>
  <si>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</si>
  <si>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</si>
  <si>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</si>
  <si>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</si>
  <si>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</si>
  <si>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</si>
  <si>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</si>
  <si>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</si>
  <si>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</si>
  <si>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</si>
  <si>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</si>
  <si>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</si>
  <si>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</si>
  <si>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</si>
  <si>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</si>
  <si>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</si>
  <si>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</si>
  <si>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</si>
  <si>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</si>
  <si>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</si>
  <si>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</si>
  <si>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</si>
  <si>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</si>
  <si>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</si>
  <si>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</si>
  <si>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</si>
  <si>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</si>
  <si>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</si>
  <si>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</si>
  <si>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</si>
  <si>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</si>
  <si>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</si>
  <si>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</si>
  <si>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</si>
  <si>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</si>
  <si>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</si>
  <si>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</si>
  <si>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</si>
  <si>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</si>
  <si>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</si>
  <si>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</si>
  <si>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</si>
  <si>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</si>
  <si>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</si>
  <si>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</si>
  <si>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</si>
  <si>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</si>
  <si>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</si>
  <si>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</si>
  <si>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</si>
  <si>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</si>
  <si>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</si>
  <si>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</si>
  <si>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</si>
  <si>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</si>
  <si>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</si>
  <si>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</si>
  <si>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</si>
  <si>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</si>
  <si>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</si>
  <si>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</si>
  <si>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</si>
  <si>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</si>
  <si>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</si>
  <si>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</si>
  <si>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</si>
  <si>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</si>
  <si>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</si>
  <si>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</si>
  <si>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</si>
  <si>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</si>
  <si>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</si>
  <si>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</si>
  <si>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</si>
  <si>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</si>
  <si>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</si>
  <si>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</si>
  <si>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</si>
  <si>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</si>
  <si>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</si>
  <si>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</si>
  <si>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</si>
  <si>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</si>
  <si>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</si>
  <si>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</si>
  <si>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</si>
  <si>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</si>
  <si>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</si>
  <si>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</si>
  <si>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</si>
  <si>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</si>
  <si>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</si>
  <si>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</si>
  <si>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</si>
  <si>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</si>
  <si>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</si>
  <si>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</si>
  <si>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</si>
  <si>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</si>
  <si>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</si>
  <si>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</si>
  <si>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</si>
  <si>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</si>
  <si>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</si>
  <si>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</si>
  <si>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</si>
  <si>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</si>
  <si>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</si>
  <si>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</si>
  <si>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</si>
  <si>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</si>
  <si>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</si>
  <si>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</si>
  <si>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</si>
  <si>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</si>
  <si>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</si>
  <si>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</si>
  <si>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</si>
  <si>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</si>
  <si>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</si>
  <si>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</si>
  <si>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</si>
  <si>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</si>
  <si>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</si>
  <si>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</si>
  <si>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</si>
  <si>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</si>
  <si>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</si>
  <si>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</si>
  <si>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</si>
  <si>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</si>
  <si>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</si>
  <si>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</si>
  <si>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</si>
  <si>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</si>
  <si>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</si>
  <si>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</si>
  <si>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</si>
  <si>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</si>
  <si>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</si>
  <si>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</si>
  <si>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</si>
  <si>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</si>
  <si>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</si>
  <si>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</si>
  <si>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</si>
  <si>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</si>
  <si>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</si>
  <si>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</si>
  <si>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</si>
  <si>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</si>
  <si>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</si>
  <si>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</si>
  <si>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</si>
  <si>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</si>
  <si>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</si>
  <si>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</si>
  <si>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</si>
  <si>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</si>
  <si>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</si>
  <si>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</si>
  <si>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</si>
  <si>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</si>
  <si>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</si>
  <si>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</si>
  <si>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</si>
  <si>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</si>
  <si>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</si>
  <si>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</si>
  <si>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</si>
  <si>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</si>
  <si>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</si>
  <si>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</si>
  <si>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</si>
  <si>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</si>
  <si>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</si>
  <si>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</si>
  <si>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</si>
  <si>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</si>
  <si>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</si>
  <si>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</si>
  <si>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</si>
  <si>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</si>
  <si>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</si>
  <si>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</si>
  <si>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</si>
  <si>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</si>
  <si>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</si>
  <si>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</si>
  <si>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</si>
  <si>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</si>
  <si>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</si>
  <si>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</si>
  <si>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</si>
  <si>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</si>
  <si>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</si>
  <si>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</si>
  <si>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</si>
  <si>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</si>
  <si>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</si>
  <si>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</si>
  <si>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</si>
  <si>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</si>
  <si>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</si>
  <si>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</si>
  <si>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</si>
  <si>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</si>
  <si>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</si>
  <si>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</si>
  <si>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</si>
  <si>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</si>
  <si>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</si>
  <si>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</si>
  <si>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</si>
  <si>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</si>
  <si>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</si>
  <si>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</si>
  <si>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</si>
  <si>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</si>
  <si>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</si>
  <si>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</si>
  <si>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</si>
  <si>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</si>
  <si>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</si>
  <si>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</si>
  <si>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</si>
  <si>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</si>
  <si>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</si>
  <si>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</si>
  <si>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</si>
  <si>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</si>
  <si>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</si>
  <si>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</si>
  <si>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</si>
  <si>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</si>
  <si>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</si>
  <si>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</si>
  <si>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</si>
  <si>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</si>
  <si>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</si>
  <si>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</si>
  <si>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</si>
  <si>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</si>
  <si>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</si>
  <si>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</si>
  <si>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</si>
  <si>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</si>
  <si>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</si>
  <si>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</si>
  <si>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</si>
  <si>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</si>
  <si>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</si>
  <si>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</si>
  <si>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</si>
  <si>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</si>
  <si>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</si>
  <si>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</si>
  <si>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</si>
  <si>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</si>
  <si>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</si>
  <si>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</si>
  <si>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</si>
  <si>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</si>
  <si>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</si>
  <si>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</si>
  <si>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</si>
  <si>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</si>
  <si>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</si>
  <si>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</si>
  <si>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</si>
  <si>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</si>
  <si>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</si>
  <si>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</si>
  <si>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</si>
  <si>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</si>
  <si>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</si>
  <si>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</si>
  <si>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</si>
  <si>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</si>
  <si>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</si>
  <si>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</si>
  <si>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</si>
  <si>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</si>
  <si>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</si>
  <si>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</si>
  <si>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</si>
  <si>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</si>
  <si>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</si>
  <si>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</si>
  <si>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</si>
  <si>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</si>
  <si>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</si>
  <si>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</si>
  <si>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</si>
  <si>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</si>
  <si>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</si>
  <si>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</si>
  <si>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</si>
  <si>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</si>
  <si>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</si>
  <si>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</si>
  <si>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</si>
  <si>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</si>
  <si>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</si>
  <si>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</si>
  <si>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</si>
  <si>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</si>
  <si>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</si>
  <si>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</si>
  <si>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</si>
  <si>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</si>
  <si>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</si>
  <si>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</si>
  <si>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</si>
  <si>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</si>
  <si>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</si>
  <si>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</si>
  <si>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</si>
  <si>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</si>
  <si>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</si>
  <si>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</si>
  <si>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</si>
  <si>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</si>
  <si>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</si>
  <si>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</si>
  <si>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</si>
  <si>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</si>
  <si>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</si>
  <si>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</si>
  <si>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</si>
  <si>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</si>
  <si>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</si>
  <si>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</si>
  <si>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</si>
  <si>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</si>
  <si>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</si>
  <si>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</si>
  <si>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</si>
  <si>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</si>
  <si>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</si>
  <si>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</si>
  <si>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</si>
  <si>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</si>
  <si>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</si>
  <si>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</si>
  <si>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</si>
  <si>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</si>
  <si>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</si>
  <si>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</si>
  <si>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</si>
  <si>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</si>
  <si>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</si>
  <si>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</si>
  <si>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</si>
  <si>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</si>
  <si>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</si>
  <si>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</si>
  <si>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</si>
  <si>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</si>
  <si>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</si>
  <si>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</si>
  <si>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</si>
  <si>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</si>
  <si>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</si>
  <si>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</si>
  <si>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</si>
  <si>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</si>
  <si>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</si>
  <si>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</si>
  <si>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</si>
  <si>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</si>
  <si>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</si>
  <si>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</si>
  <si>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</si>
  <si>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</si>
  <si>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</si>
  <si>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</si>
  <si>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</si>
  <si>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</si>
  <si>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</si>
  <si>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</si>
  <si>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</si>
  <si>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</si>
  <si>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</si>
  <si>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</si>
  <si>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</si>
  <si>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</si>
  <si>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</si>
  <si>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</si>
  <si>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</si>
  <si>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</si>
  <si>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</si>
  <si>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</si>
  <si>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</si>
  <si>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</si>
  <si>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</si>
  <si>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</si>
  <si>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</si>
  <si>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</si>
  <si>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</si>
  <si>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</si>
  <si>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</si>
  <si>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</si>
  <si>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</si>
  <si>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</si>
  <si>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</si>
  <si>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</si>
  <si>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</si>
  <si>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</si>
  <si>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</si>
  <si>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</si>
  <si>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</si>
  <si>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</si>
  <si>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</si>
  <si>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</si>
  <si>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</si>
  <si>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</si>
  <si>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</si>
  <si>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</si>
  <si>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</si>
  <si>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</si>
  <si>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</si>
  <si>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</si>
  <si>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</si>
  <si>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</si>
  <si>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</si>
  <si>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</si>
  <si>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</si>
  <si>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</si>
  <si>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</si>
  <si>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</si>
  <si>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</si>
  <si>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</si>
  <si>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</si>
  <si>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</si>
  <si>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</si>
  <si>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</si>
  <si>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</si>
  <si>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</si>
  <si>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</si>
  <si>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</si>
  <si>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</si>
  <si>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</si>
  <si>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</si>
  <si>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</si>
  <si>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</si>
  <si>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</si>
  <si>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</si>
  <si>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</si>
  <si>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</si>
  <si>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</si>
  <si>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</si>
  <si>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</si>
  <si>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</si>
  <si>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</si>
  <si>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</si>
  <si>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</si>
  <si>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</si>
  <si>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</si>
  <si>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</si>
  <si>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</si>
  <si>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</si>
  <si>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</si>
  <si>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</si>
  <si>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</si>
  <si>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</si>
  <si>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</si>
  <si>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</si>
  <si>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</si>
  <si>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</si>
  <si>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</si>
  <si>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</si>
  <si>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</si>
  <si>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</si>
  <si>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</si>
  <si>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</si>
  <si>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</si>
  <si>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</si>
  <si>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</si>
  <si>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</si>
  <si>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</si>
  <si>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</si>
  <si>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</si>
  <si>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</si>
  <si>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</si>
  <si>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</si>
  <si>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</si>
  <si>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</si>
  <si>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</si>
  <si>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</si>
  <si>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</si>
  <si>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</si>
  <si>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</si>
  <si>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</si>
  <si>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</si>
  <si>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</si>
  <si>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</si>
  <si>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</si>
  <si>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</si>
  <si>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</si>
  <si>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</si>
  <si>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</si>
  <si>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</si>
  <si>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</si>
  <si>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</si>
  <si>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</si>
  <si>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</si>
  <si>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</si>
  <si>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</si>
  <si>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</si>
  <si>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</si>
  <si>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</si>
  <si>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</si>
  <si>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</si>
  <si>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</si>
  <si>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</si>
  <si>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</si>
  <si>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</si>
  <si>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</si>
  <si>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</si>
  <si>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</si>
  <si>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</si>
  <si>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</si>
  <si>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</si>
  <si>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</si>
  <si>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</si>
  <si>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</si>
  <si>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</si>
  <si>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</si>
  <si>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</si>
  <si>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</si>
  <si>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</si>
  <si>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</si>
  <si>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</si>
  <si>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</si>
  <si>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</si>
  <si>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</si>
  <si>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</si>
  <si>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</si>
  <si>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</si>
  <si>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</si>
  <si>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</si>
  <si>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</si>
  <si>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</si>
  <si>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</si>
  <si>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</si>
  <si>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</si>
  <si>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</si>
  <si>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</si>
  <si>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</si>
  <si>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</si>
  <si>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</si>
  <si>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</si>
  <si>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</si>
  <si>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</si>
  <si>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</si>
  <si>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</si>
  <si>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</si>
  <si>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</si>
  <si>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</si>
  <si>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</si>
  <si>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</si>
  <si>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</si>
  <si>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</si>
  <si>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</si>
  <si>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</si>
  <si>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</si>
  <si>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</si>
  <si>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</si>
  <si>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</si>
  <si>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</si>
  <si>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</si>
  <si>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</si>
  <si>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</si>
  <si>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</si>
  <si>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</si>
  <si>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</si>
  <si>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</si>
  <si>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</si>
  <si>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</si>
  <si>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</si>
  <si>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</si>
  <si>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</si>
  <si>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</si>
  <si>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</si>
  <si>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</si>
  <si>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</si>
  <si>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</si>
  <si>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</si>
  <si>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</si>
  <si>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</si>
  <si>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</si>
  <si>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</si>
  <si>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</si>
  <si>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</si>
  <si>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</si>
  <si>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</si>
  <si>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</si>
  <si>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</si>
  <si>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</si>
  <si>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</si>
  <si>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</si>
  <si>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</si>
  <si>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</si>
  <si>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</si>
  <si>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</si>
  <si>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</si>
  <si>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</si>
  <si>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</si>
  <si>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</si>
  <si>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</si>
  <si>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</si>
  <si>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</si>
  <si>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</si>
  <si>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</si>
  <si>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</si>
  <si>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</si>
  <si>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</si>
  <si>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</si>
  <si>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</si>
  <si>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</si>
  <si>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</si>
  <si>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</si>
  <si>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</si>
  <si>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</si>
  <si>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</si>
  <si>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</si>
  <si>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</si>
  <si>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</si>
  <si>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</si>
  <si>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</si>
  <si>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</si>
  <si>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</si>
  <si>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</si>
  <si>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</si>
  <si>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</si>
  <si>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</si>
  <si>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</si>
  <si>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</si>
  <si>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</si>
  <si>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</si>
  <si>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</si>
  <si>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</si>
  <si>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</si>
  <si>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</si>
  <si>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</si>
  <si>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</si>
  <si>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</si>
  <si>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</si>
  <si>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</si>
  <si>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</si>
  <si>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</si>
  <si>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</si>
  <si>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</si>
  <si>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</si>
  <si>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</si>
  <si>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</si>
  <si>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</si>
  <si>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</si>
  <si>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</si>
  <si>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</si>
  <si>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</si>
  <si>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</si>
  <si>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</si>
  <si>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</si>
  <si>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</si>
  <si>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</si>
  <si>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</si>
  <si>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</si>
  <si>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</si>
  <si>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</si>
  <si>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</si>
  <si>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</si>
  <si>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</si>
  <si>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</si>
  <si>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</si>
  <si>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</si>
  <si>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</si>
  <si>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</si>
  <si>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</si>
  <si>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</si>
  <si>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</si>
  <si>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</si>
  <si>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</si>
  <si>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</si>
  <si>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</si>
  <si>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</si>
  <si>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</si>
  <si>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</si>
  <si>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</si>
  <si>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</si>
  <si>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</si>
  <si>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</si>
  <si>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</si>
  <si>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</si>
  <si>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</si>
  <si>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</si>
  <si>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</si>
  <si>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</si>
  <si>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</si>
  <si>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</si>
  <si>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</si>
  <si>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</si>
  <si>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</si>
  <si>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</si>
  <si>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</si>
  <si>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</si>
  <si>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</si>
  <si>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</si>
  <si>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</si>
  <si>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</si>
  <si>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</si>
  <si>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</si>
  <si>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</si>
  <si>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</si>
  <si>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</si>
  <si>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</si>
  <si>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</si>
  <si>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</si>
  <si>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</si>
  <si>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</si>
  <si>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</si>
  <si>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</si>
  <si>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</si>
  <si>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</si>
  <si>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</si>
  <si>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</si>
  <si>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</si>
  <si>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</si>
  <si>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</si>
  <si>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</si>
  <si>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</si>
  <si>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</si>
  <si>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</si>
  <si>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</si>
  <si>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</si>
  <si>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</si>
  <si>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</si>
  <si>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</si>
  <si>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</si>
  <si>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</si>
  <si>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</si>
  <si>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</si>
  <si>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</si>
  <si>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</si>
  <si>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</si>
  <si>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</si>
  <si>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</si>
  <si>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</si>
  <si>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</si>
  <si>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</si>
  <si>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</si>
  <si>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</si>
  <si>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</si>
  <si>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</si>
  <si>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</si>
  <si>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</si>
  <si>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</si>
  <si>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</si>
  <si>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</si>
  <si>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</si>
  <si>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</si>
  <si>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</si>
  <si>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</si>
  <si>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</si>
  <si>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</si>
  <si>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</si>
  <si>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</si>
  <si>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</si>
  <si>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</si>
  <si>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</si>
  <si>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</si>
  <si>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</si>
  <si>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</si>
  <si>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</si>
  <si>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</si>
  <si>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</si>
  <si>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</si>
  <si>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</si>
  <si>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</si>
  <si>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</si>
  <si>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</si>
  <si>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</si>
  <si>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</si>
  <si>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</si>
  <si>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</si>
  <si>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</si>
  <si>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</si>
  <si>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</si>
  <si>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</si>
  <si>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</si>
  <si>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</si>
  <si>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</si>
  <si>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</si>
  <si>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</si>
  <si>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</si>
  <si>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</si>
  <si>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</si>
  <si>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</si>
  <si>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</si>
  <si>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</si>
  <si>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</si>
  <si>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</si>
  <si>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</si>
  <si>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</si>
  <si>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</si>
  <si>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</si>
  <si>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</si>
  <si>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</si>
  <si>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</si>
  <si>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</si>
  <si>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</si>
  <si>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</si>
  <si>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</si>
  <si>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</si>
  <si>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</si>
  <si>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</si>
  <si>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</si>
  <si>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</si>
  <si>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</si>
  <si>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</si>
  <si>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</si>
  <si>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</si>
  <si>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</si>
  <si>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</si>
  <si>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</si>
  <si>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</si>
  <si>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</si>
  <si>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</si>
  <si>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</si>
  <si>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</si>
  <si>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</si>
  <si>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</si>
  <si>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</si>
  <si>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</si>
  <si>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</si>
  <si>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</si>
  <si>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</si>
  <si>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</si>
  <si>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</si>
  <si>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</si>
  <si>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</si>
  <si>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</si>
  <si>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</si>
  <si>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</si>
  <si>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</si>
  <si>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</si>
  <si>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</si>
  <si>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</si>
  <si>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</si>
  <si>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</si>
  <si>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</si>
  <si>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</si>
  <si>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</si>
  <si>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</si>
  <si>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</si>
  <si>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</si>
  <si>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</si>
  <si>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</si>
  <si>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</si>
  <si>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</si>
  <si>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</si>
  <si>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</si>
  <si>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</si>
  <si>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</si>
  <si>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</si>
  <si>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</si>
  <si>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</si>
  <si>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</si>
  <si>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</si>
  <si>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</si>
  <si>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</si>
  <si>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</si>
  <si>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</si>
  <si>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</si>
  <si>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</si>
  <si>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</si>
  <si>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</si>
  <si>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</si>
  <si>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</si>
  <si>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</si>
  <si>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</si>
  <si>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</si>
  <si>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</si>
  <si>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</si>
  <si>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</si>
  <si>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</si>
  <si>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</si>
  <si>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</si>
  <si>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</si>
  <si>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</si>
  <si>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</si>
  <si>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</si>
  <si>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</si>
  <si>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</si>
  <si>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</si>
  <si>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</si>
  <si>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</si>
  <si>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</si>
  <si>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</si>
  <si>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</si>
  <si>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</si>
  <si>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</si>
  <si>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</si>
  <si>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</si>
  <si>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</si>
  <si>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</si>
  <si>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</si>
  <si>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</si>
  <si>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</si>
  <si>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</si>
  <si>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</si>
  <si>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</si>
  <si>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</si>
  <si>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</si>
  <si>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</si>
  <si>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</si>
  <si>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</si>
  <si>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</si>
  <si>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</si>
  <si>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</si>
  <si>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</si>
  <si>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</si>
  <si>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</si>
  <si>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</si>
  <si>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</si>
  <si>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</si>
  <si>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</si>
  <si>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</si>
  <si>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</si>
  <si>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</si>
  <si>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</si>
  <si>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</si>
  <si>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</si>
  <si>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</si>
  <si>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</si>
  <si>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</si>
  <si>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</si>
  <si>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</si>
  <si>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</si>
  <si>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</si>
  <si>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</si>
  <si>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</si>
  <si>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</si>
  <si>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</si>
  <si>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</si>
  <si>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</si>
  <si>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</si>
  <si>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</si>
  <si>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</si>
  <si>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</si>
  <si>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</si>
  <si>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</si>
  <si>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</si>
  <si>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</si>
  <si>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</si>
  <si>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</si>
  <si>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</si>
  <si>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</si>
  <si>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</si>
  <si>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</si>
  <si>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</si>
  <si>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</si>
  <si>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</si>
  <si>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</si>
  <si>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</si>
  <si>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</si>
  <si>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</si>
  <si>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</si>
  <si>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</si>
  <si>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</si>
  <si>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</si>
  <si>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</si>
  <si>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</si>
  <si>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</si>
  <si>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</si>
  <si>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</si>
  <si>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</si>
  <si>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</si>
  <si>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</si>
  <si>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</si>
  <si>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</si>
  <si>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</si>
  <si>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</si>
  <si>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</si>
  <si>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</si>
  <si>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</si>
  <si>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</si>
  <si>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</si>
  <si>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</si>
  <si>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</si>
  <si>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</si>
  <si>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</si>
  <si>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</si>
  <si>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</si>
  <si>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</si>
  <si>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</si>
  <si>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</si>
  <si>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</si>
  <si>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</si>
  <si>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</si>
  <si>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</si>
  <si>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</si>
  <si>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</si>
  <si>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</si>
  <si>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</si>
  <si>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</si>
  <si>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</si>
  <si>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</si>
  <si>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</si>
  <si>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</si>
  <si>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</si>
  <si>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</si>
  <si>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</si>
  <si>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</si>
  <si>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</si>
  <si>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</si>
  <si>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</si>
  <si>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</si>
  <si>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</si>
  <si>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</si>
  <si>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</si>
  <si>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</si>
  <si>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</si>
  <si>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</si>
  <si>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</si>
  <si>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</si>
  <si>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</si>
  <si>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</si>
  <si>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</si>
  <si>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</si>
  <si>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</si>
  <si>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</si>
  <si>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</si>
  <si>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</si>
  <si>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</si>
  <si>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</si>
  <si>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</si>
  <si>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</si>
  <si>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</si>
  <si>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</si>
  <si>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</si>
  <si>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</si>
  <si>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</si>
  <si>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</si>
  <si>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</si>
  <si>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</si>
  <si>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</si>
  <si>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</si>
  <si>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</si>
  <si>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</si>
  <si>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</si>
  <si>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</si>
  <si>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</si>
  <si>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</si>
  <si>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</si>
  <si>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</si>
  <si>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</si>
  <si>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</si>
  <si>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</si>
  <si>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</si>
  <si>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</si>
  <si>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</si>
  <si>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</si>
  <si>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</si>
  <si>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</si>
  <si>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</si>
  <si>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</si>
  <si>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</si>
  <si>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</si>
  <si>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</si>
  <si>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</si>
  <si>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</si>
  <si>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</si>
  <si>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</si>
  <si>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</si>
  <si>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</si>
  <si>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</si>
  <si>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</si>
  <si>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</si>
  <si>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</si>
  <si>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</si>
  <si>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</si>
  <si>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</si>
  <si>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</si>
  <si>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</si>
  <si>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</si>
  <si>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</si>
  <si>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</si>
  <si>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</si>
  <si>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</si>
  <si>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</si>
  <si>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</si>
  <si>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</si>
  <si>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</si>
  <si>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</si>
  <si>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</si>
  <si>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</si>
  <si>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</si>
  <si>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</si>
  <si>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</si>
  <si>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</si>
  <si>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</si>
  <si>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</si>
  <si>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</si>
  <si>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</si>
  <si>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</si>
  <si>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</si>
  <si>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</si>
  <si>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</si>
  <si>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</si>
  <si>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</si>
  <si>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</si>
  <si>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</si>
  <si>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</si>
  <si>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</si>
  <si>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</si>
  <si>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</si>
  <si>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</si>
  <si>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</si>
  <si>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</si>
  <si>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</si>
  <si>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</si>
  <si>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</si>
  <si>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</si>
  <si>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</si>
  <si>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</si>
  <si>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</si>
  <si>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</si>
  <si>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</si>
  <si>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</si>
  <si>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</si>
  <si>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</si>
  <si>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</si>
  <si>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</si>
  <si>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</si>
  <si>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</si>
  <si>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</si>
  <si>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</si>
  <si>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</si>
  <si>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</si>
  <si>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</si>
  <si>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</si>
  <si>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</si>
  <si>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</si>
  <si>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</si>
  <si>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</si>
  <si>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</si>
  <si>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</si>
  <si>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</si>
  <si>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</si>
  <si>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</si>
  <si>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</si>
  <si>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</si>
  <si>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</si>
  <si>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</si>
  <si>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</si>
  <si>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</si>
  <si>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</si>
  <si>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</si>
  <si>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</si>
  <si>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</si>
  <si>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</si>
  <si>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</si>
  <si>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</si>
  <si>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</si>
  <si>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</si>
  <si>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</si>
  <si>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</si>
  <si>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</si>
  <si>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</si>
  <si>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</si>
  <si>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</si>
  <si>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</si>
  <si>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</si>
  <si>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</si>
  <si>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</si>
  <si>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</si>
  <si>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</si>
  <si>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</si>
  <si>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</si>
  <si>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</si>
  <si>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</si>
  <si>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</si>
  <si>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</si>
  <si>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</si>
  <si>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</si>
  <si>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</si>
  <si>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</si>
  <si>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</si>
  <si>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</si>
  <si>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</si>
  <si>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</si>
  <si>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</si>
  <si>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</si>
  <si>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</si>
  <si>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</si>
  <si>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</si>
  <si>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</si>
  <si>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</si>
  <si>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</si>
  <si>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</si>
  <si>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</si>
  <si>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</si>
  <si>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</si>
  <si>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</si>
  <si>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</si>
  <si>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</si>
  <si>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</si>
  <si>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</si>
  <si>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</si>
  <si>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</si>
  <si>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</si>
  <si>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</si>
  <si>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</si>
  <si>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</si>
  <si>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</si>
  <si>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</si>
  <si>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</si>
  <si>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</si>
  <si>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</si>
  <si>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</si>
  <si>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</si>
  <si>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</si>
  <si>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</si>
  <si>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</si>
  <si>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</si>
  <si>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</si>
  <si>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</si>
  <si>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</si>
  <si>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</si>
  <si>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</si>
  <si>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</si>
  <si>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</si>
  <si>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</si>
  <si>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</si>
  <si>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</si>
  <si>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</si>
  <si>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</si>
  <si>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</si>
  <si>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</si>
  <si>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</si>
  <si>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</si>
  <si>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</si>
  <si>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</si>
  <si>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</si>
  <si>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</si>
  <si>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</si>
  <si>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</si>
  <si>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</si>
  <si>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</si>
  <si>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</si>
  <si>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</si>
  <si>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</si>
  <si>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</si>
  <si>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</si>
  <si>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</si>
  <si>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</si>
  <si>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</si>
  <si>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</si>
  <si>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</si>
  <si>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</si>
  <si>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</si>
  <si>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</si>
  <si>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</si>
  <si>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</si>
  <si>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</si>
  <si>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</si>
  <si>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</si>
  <si>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</si>
  <si>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</si>
  <si>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</si>
  <si>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</si>
  <si>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</si>
  <si>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</si>
  <si>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</si>
  <si>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</si>
  <si>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</si>
  <si>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</si>
  <si>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</si>
  <si>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</si>
  <si>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</si>
  <si>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</si>
  <si>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</si>
  <si>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</si>
  <si>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</si>
  <si>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</si>
  <si>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</si>
  <si>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</si>
  <si>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</si>
  <si>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</si>
  <si>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</si>
  <si>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</si>
  <si>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</si>
  <si>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</si>
  <si>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</si>
  <si>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</si>
  <si>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</si>
  <si>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</si>
  <si>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</si>
  <si>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</si>
  <si>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</si>
  <si>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</si>
  <si>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</si>
  <si>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</si>
  <si>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</si>
  <si>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</si>
  <si>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</si>
  <si>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</si>
  <si>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</si>
  <si>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</si>
  <si>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</si>
  <si>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</si>
  <si>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</si>
  <si>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</si>
  <si>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</si>
  <si>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</si>
  <si>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</si>
  <si>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</si>
  <si>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</si>
  <si>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</si>
  <si>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</si>
  <si>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</si>
  <si>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</si>
  <si>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</si>
  <si>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</si>
  <si>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</si>
  <si>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</si>
  <si>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</si>
  <si>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</si>
  <si>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</si>
  <si>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</si>
  <si>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</si>
  <si>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</si>
  <si>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</si>
  <si>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</si>
  <si>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</si>
  <si>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</si>
  <si>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</si>
  <si>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</si>
  <si>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</si>
  <si>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</si>
  <si>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</si>
  <si>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</si>
  <si>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</si>
  <si>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</si>
  <si>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</si>
  <si>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</si>
  <si>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</si>
  <si>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</si>
  <si>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</si>
  <si>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</si>
  <si>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</si>
  <si>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</si>
  <si>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</si>
  <si>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</si>
  <si>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</si>
  <si>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</si>
  <si>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</si>
  <si>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</si>
  <si>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</si>
  <si>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</si>
  <si>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</si>
  <si>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</si>
  <si>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</si>
  <si>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</si>
  <si>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</si>
  <si>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</si>
  <si>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</si>
  <si>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</si>
  <si>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</si>
  <si>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</si>
  <si>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</si>
  <si>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</si>
  <si>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</si>
  <si>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</si>
  <si>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</si>
  <si>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</si>
  <si>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</si>
  <si>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</si>
  <si>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</si>
  <si>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</si>
  <si>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</si>
  <si>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</si>
  <si>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</si>
  <si>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</si>
  <si>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</si>
  <si>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</si>
  <si>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</si>
  <si>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</si>
  <si>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</si>
  <si>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</si>
  <si>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</si>
  <si>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</si>
  <si>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</si>
  <si>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</si>
  <si>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</si>
  <si>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</si>
  <si>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</si>
  <si>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</si>
  <si>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</si>
  <si>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</si>
  <si>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</si>
  <si>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</si>
  <si>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</si>
  <si>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</si>
  <si>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</si>
  <si>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</si>
  <si>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</si>
  <si>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</si>
  <si>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</si>
  <si>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</si>
  <si>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</si>
  <si>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</si>
  <si>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</si>
  <si>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</si>
  <si>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</si>
  <si>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</si>
  <si>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</si>
  <si>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</si>
  <si>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</si>
  <si>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</si>
  <si>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</si>
  <si>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</si>
  <si>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</si>
  <si>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</si>
  <si>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</si>
  <si>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</si>
  <si>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</si>
  <si>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</si>
  <si>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</si>
  <si>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</si>
  <si>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</si>
  <si>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</si>
  <si>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</si>
  <si>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</si>
  <si>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</si>
  <si>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</si>
  <si>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</si>
  <si>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</si>
  <si>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</si>
  <si>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</si>
  <si>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</si>
  <si>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</si>
  <si>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</si>
  <si>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</si>
  <si>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</si>
  <si>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</si>
  <si>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</si>
  <si>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</si>
  <si>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</si>
  <si>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</si>
  <si>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</si>
  <si>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</si>
  <si>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</si>
  <si>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</si>
  <si>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</si>
  <si>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</si>
  <si>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</si>
  <si>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</si>
  <si>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</si>
  <si>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</si>
  <si>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</si>
  <si>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</si>
  <si>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</si>
  <si>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</si>
  <si>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</si>
  <si>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</si>
  <si>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</si>
  <si>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</si>
  <si>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</si>
  <si>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</si>
  <si>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</si>
  <si>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</si>
  <si>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</si>
  <si>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</si>
  <si>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</si>
  <si>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</si>
  <si>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</si>
  <si>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</si>
  <si>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</si>
  <si>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</si>
  <si>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</si>
  <si>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</si>
  <si>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</si>
  <si>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</si>
  <si>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</si>
  <si>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</si>
  <si>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</si>
  <si>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</si>
  <si>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</si>
  <si>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</si>
  <si>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</si>
  <si>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</si>
  <si>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</si>
  <si>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</si>
  <si>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</si>
  <si>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</si>
  <si>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</si>
  <si>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</si>
  <si>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</si>
  <si>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</si>
  <si>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</si>
  <si>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</si>
  <si>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</si>
  <si>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</si>
  <si>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</si>
  <si>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</si>
  <si>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</si>
  <si>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</si>
  <si>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</si>
  <si>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</si>
  <si>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</si>
  <si>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</si>
  <si>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</si>
  <si>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</si>
  <si>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</si>
  <si>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</si>
  <si>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</si>
  <si>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</si>
  <si>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</si>
  <si>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</si>
  <si>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</si>
  <si>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</si>
  <si>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</si>
  <si>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</si>
  <si>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</si>
  <si>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</si>
  <si>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</si>
  <si>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</si>
  <si>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</si>
  <si>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</si>
  <si>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</si>
  <si>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</si>
  <si>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</si>
  <si>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</si>
  <si>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</si>
  <si>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</si>
  <si>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</si>
  <si>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</si>
  <si>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</si>
  <si>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</si>
  <si>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</si>
  <si>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</si>
  <si>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</si>
  <si>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</si>
  <si>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</si>
  <si>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</si>
  <si>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</si>
  <si>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</si>
  <si>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</si>
  <si>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</si>
  <si>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</si>
  <si>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</si>
  <si>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</si>
  <si>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</si>
  <si>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</si>
  <si>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</si>
  <si>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</si>
  <si>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</si>
  <si>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</si>
  <si>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</si>
  <si>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</si>
  <si>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</si>
  <si>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</si>
  <si>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</si>
  <si>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</si>
  <si>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</si>
  <si>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</si>
  <si>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</si>
  <si>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</si>
  <si>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</si>
  <si>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</si>
  <si>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</si>
  <si>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</si>
  <si>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</si>
  <si>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</si>
  <si>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</si>
  <si>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</si>
  <si>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</si>
  <si>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</si>
  <si>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</si>
  <si>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</si>
  <si>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</si>
  <si>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</si>
  <si>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</si>
  <si>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</si>
  <si>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</si>
  <si>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</si>
  <si>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</si>
  <si>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</si>
  <si>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</si>
  <si>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</si>
  <si>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</si>
  <si>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</si>
  <si>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</si>
  <si>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</si>
  <si>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</si>
  <si>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</si>
  <si>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</si>
  <si>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</si>
  <si>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</si>
  <si>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</si>
  <si>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</si>
  <si>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</si>
  <si>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</si>
  <si>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</si>
  <si>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</si>
  <si>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</si>
  <si>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</si>
  <si>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</si>
  <si>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</si>
  <si>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</si>
  <si>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</si>
  <si>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</si>
  <si>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</si>
  <si>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</si>
  <si>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</si>
  <si>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</si>
  <si>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</si>
  <si>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</si>
  <si>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</si>
  <si>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</si>
  <si>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</si>
  <si>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</si>
  <si>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</si>
  <si>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</si>
  <si>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</si>
  <si>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</si>
  <si>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</si>
  <si>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</si>
  <si>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</si>
  <si>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</si>
  <si>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</si>
  <si>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</si>
  <si>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</si>
  <si>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</si>
  <si>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</si>
  <si>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</si>
  <si>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</si>
  <si>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</si>
  <si>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</si>
  <si>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</si>
  <si>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</si>
  <si>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</si>
  <si>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</si>
  <si>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</si>
  <si>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</si>
  <si>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</si>
  <si>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</si>
  <si>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</si>
  <si>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</si>
  <si>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</si>
  <si>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</si>
  <si>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</si>
  <si>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</si>
  <si>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</si>
  <si>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</si>
  <si>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</si>
  <si>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</si>
  <si>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</si>
  <si>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</si>
  <si>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</si>
  <si>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</si>
  <si>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</si>
  <si>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</si>
  <si>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</si>
  <si>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</si>
  <si>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</si>
  <si>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</si>
  <si>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</si>
  <si>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</si>
  <si>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</si>
  <si>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</si>
  <si>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</si>
  <si>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</si>
  <si>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</si>
  <si>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</si>
  <si>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</si>
  <si>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</si>
  <si>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</si>
  <si>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</si>
  <si>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</si>
  <si>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</si>
  <si>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</si>
  <si>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</si>
  <si>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</si>
  <si>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</si>
  <si>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</si>
  <si>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</si>
  <si>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</si>
  <si>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</si>
  <si>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</si>
  <si>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</si>
  <si>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</si>
  <si>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</si>
  <si>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</si>
  <si>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</si>
  <si>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</si>
  <si>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</si>
  <si>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</si>
  <si>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</si>
  <si>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</si>
  <si>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</si>
  <si>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</si>
  <si>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</si>
  <si>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</si>
  <si>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</si>
  <si>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</si>
  <si>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</si>
  <si>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</si>
  <si>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</si>
  <si>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</si>
  <si>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</si>
  <si>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</si>
  <si>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</si>
  <si>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</si>
  <si>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</si>
  <si>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</si>
  <si>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</si>
  <si>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</si>
  <si>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</si>
  <si>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</si>
  <si>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</si>
  <si>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</si>
  <si>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</si>
  <si>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</si>
  <si>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</si>
  <si>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</si>
  <si>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</si>
  <si>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</si>
  <si>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</si>
  <si>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</si>
  <si>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</si>
  <si>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</si>
  <si>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</si>
  <si>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</si>
  <si>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</si>
  <si>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</si>
  <si>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</si>
  <si>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</si>
  <si>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</si>
  <si>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</si>
  <si>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</si>
  <si>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</si>
  <si>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</si>
  <si>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</si>
  <si>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</si>
  <si>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</si>
  <si>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</si>
  <si>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</si>
  <si>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</si>
  <si>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</si>
  <si>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</si>
  <si>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</si>
  <si>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</si>
  <si>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</si>
  <si>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</si>
  <si>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</si>
  <si>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</si>
  <si>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</si>
  <si>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</si>
  <si>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</si>
  <si>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</si>
  <si>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</si>
  <si>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</si>
  <si>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</si>
  <si>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</si>
  <si>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</si>
  <si>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</si>
  <si>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</si>
  <si>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</si>
  <si>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</si>
  <si>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</si>
  <si>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</si>
  <si>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</si>
  <si>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</si>
  <si>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</si>
  <si>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</si>
  <si>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</si>
  <si>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</si>
  <si>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</si>
  <si>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</si>
  <si>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</si>
  <si>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</si>
  <si>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</si>
  <si>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</si>
  <si>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</si>
  <si>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</si>
  <si>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</si>
  <si>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</si>
  <si>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</si>
  <si>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</si>
  <si>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</si>
  <si>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</si>
  <si>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</si>
  <si>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</si>
  <si>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</si>
  <si>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</si>
  <si>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</si>
  <si>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</si>
  <si>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</si>
  <si>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</si>
  <si>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</si>
  <si>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</si>
  <si>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</si>
  <si>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</si>
  <si>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</si>
  <si>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</si>
  <si>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</si>
  <si>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</si>
  <si>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</si>
  <si>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</si>
  <si>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</si>
  <si>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</si>
  <si>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</si>
  <si>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</si>
  <si>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</si>
  <si>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</si>
  <si>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</si>
  <si>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</si>
  <si>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</si>
  <si>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</si>
  <si>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</si>
  <si>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</si>
  <si>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</si>
  <si>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</si>
  <si>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</si>
  <si>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</si>
  <si>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</si>
  <si>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</si>
  <si>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</si>
  <si>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</si>
  <si>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</si>
  <si>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</si>
  <si>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</si>
  <si>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</si>
  <si>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</si>
  <si>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</si>
  <si>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</si>
  <si>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</si>
  <si>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</si>
  <si>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</si>
  <si>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</si>
  <si>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</si>
  <si>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</si>
  <si>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</si>
  <si>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</si>
  <si>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</si>
  <si>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</si>
  <si>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</si>
  <si>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</si>
  <si>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</si>
  <si>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</si>
  <si>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</si>
  <si>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</si>
  <si>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</si>
  <si>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</si>
  <si>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</si>
  <si>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</si>
  <si>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</si>
  <si>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</si>
  <si>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</si>
  <si>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</si>
  <si>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</si>
  <si>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</si>
  <si>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</si>
  <si>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</si>
  <si>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</si>
  <si>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</si>
  <si>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</si>
  <si>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</si>
  <si>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</si>
  <si>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</si>
  <si>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</si>
  <si>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</si>
  <si>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</si>
  <si>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</si>
  <si>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</si>
  <si>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</si>
  <si>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</si>
  <si>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</si>
  <si>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</si>
  <si>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</si>
  <si>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</si>
  <si>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</si>
  <si>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</si>
  <si>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</si>
  <si>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</si>
  <si>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</si>
  <si>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</si>
  <si>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</si>
  <si>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</si>
  <si>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</si>
  <si>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</si>
  <si>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</si>
  <si>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</si>
  <si>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</si>
  <si>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</si>
  <si>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</si>
  <si>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</si>
  <si>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</si>
  <si>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</si>
  <si>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</si>
  <si>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</si>
  <si>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</si>
  <si>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</si>
  <si>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</si>
  <si>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</si>
  <si>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</si>
  <si>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</si>
  <si>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</si>
  <si>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</si>
  <si>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</si>
  <si>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</si>
  <si>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</si>
  <si>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</si>
  <si>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</si>
  <si>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</si>
  <si>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</si>
  <si>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</si>
  <si>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</si>
  <si>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</si>
  <si>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</si>
  <si>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</si>
  <si>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</si>
  <si>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</si>
  <si>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</si>
  <si>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</si>
  <si>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</si>
  <si>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</si>
  <si>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</si>
  <si>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</si>
  <si>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</si>
  <si>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</si>
  <si>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</si>
  <si>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</si>
  <si>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</si>
  <si>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</si>
  <si>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</si>
  <si>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</si>
  <si>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</si>
  <si>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</si>
  <si>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</si>
  <si>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</si>
  <si>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</si>
  <si>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</si>
  <si>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</si>
  <si>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</si>
  <si>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</si>
  <si>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</si>
  <si>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</si>
  <si>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</si>
  <si>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</si>
  <si>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</si>
  <si>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</si>
  <si>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</si>
  <si>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</si>
  <si>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</si>
  <si>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</si>
  <si>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</si>
  <si>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</si>
  <si>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</si>
  <si>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</si>
  <si>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</si>
  <si>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</si>
  <si>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</si>
  <si>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</si>
  <si>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</si>
  <si>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</si>
  <si>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</si>
  <si>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</si>
  <si>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</si>
  <si>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</si>
  <si>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</si>
  <si>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</si>
  <si>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</si>
  <si>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</si>
  <si>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</si>
  <si>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</si>
  <si>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</si>
  <si>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</si>
  <si>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</si>
  <si>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</si>
  <si>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</si>
  <si>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</si>
  <si>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</si>
  <si>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</si>
  <si>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</si>
  <si>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</si>
  <si>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</si>
  <si>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</si>
  <si>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</si>
  <si>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</si>
  <si>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</si>
  <si>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</si>
  <si>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</si>
  <si>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</si>
  <si>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</si>
  <si>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</si>
  <si>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</si>
  <si>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</si>
  <si>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</si>
  <si>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</si>
  <si>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</si>
  <si>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</si>
  <si>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</si>
  <si>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</si>
  <si>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</si>
  <si>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</si>
  <si>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</si>
  <si>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</si>
  <si>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</si>
  <si>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</si>
  <si>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</si>
  <si>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</si>
  <si>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</si>
  <si>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</si>
  <si>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</si>
  <si>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</si>
  <si>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</si>
  <si>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</si>
  <si>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</si>
  <si>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</si>
  <si>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</si>
  <si>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</si>
  <si>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</si>
  <si>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</si>
  <si>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</si>
  <si>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</si>
  <si>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</si>
  <si>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</si>
  <si>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</si>
  <si>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</si>
  <si>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</si>
  <si>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</si>
  <si>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</si>
  <si>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</si>
  <si>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</si>
  <si>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</si>
  <si>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</si>
  <si>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</si>
  <si>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</si>
  <si>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</si>
  <si>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</si>
  <si>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</si>
  <si>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</si>
  <si>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</si>
  <si>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</si>
  <si>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</si>
  <si>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</si>
  <si>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</si>
  <si>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</si>
  <si>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</si>
  <si>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</si>
  <si>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</si>
  <si>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</si>
  <si>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</si>
  <si>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</si>
  <si>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</si>
  <si>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</si>
  <si>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</si>
  <si>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</si>
  <si>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</si>
  <si>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</si>
  <si>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</si>
  <si>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</si>
  <si>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</si>
  <si>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</si>
  <si>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</si>
  <si>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</si>
  <si>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</si>
  <si>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</si>
  <si>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</si>
  <si>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</si>
  <si>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</si>
  <si>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</si>
  <si>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</si>
  <si>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</si>
  <si>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</si>
  <si>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</si>
  <si>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</si>
  <si>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</si>
  <si>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</si>
  <si>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</si>
  <si>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</si>
  <si>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</si>
  <si>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</si>
  <si>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</si>
  <si>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</si>
  <si>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</si>
  <si>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</si>
  <si>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</si>
  <si>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</si>
  <si>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</si>
  <si>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</si>
  <si>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</si>
  <si>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</si>
  <si>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</si>
  <si>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</si>
  <si>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</si>
  <si>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</si>
  <si>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</si>
  <si>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</si>
  <si>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</si>
  <si>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</si>
  <si>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</si>
  <si>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</si>
  <si>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</si>
  <si>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</si>
  <si>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</si>
  <si>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</si>
  <si>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</si>
  <si>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</si>
  <si>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</si>
  <si>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</si>
  <si>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</si>
  <si>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</si>
  <si>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</si>
  <si>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</si>
  <si>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</si>
  <si>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</si>
  <si>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</si>
  <si>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</si>
  <si>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</si>
  <si>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</si>
  <si>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</si>
  <si>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</si>
  <si>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</si>
  <si>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</si>
  <si>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</si>
  <si>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</si>
  <si>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</si>
  <si>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</si>
  <si>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</si>
  <si>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</si>
  <si>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</si>
  <si>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</si>
  <si>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</si>
  <si>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</si>
  <si>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</si>
  <si>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</si>
  <si>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</si>
  <si>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</si>
  <si>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</si>
  <si>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</si>
  <si>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</si>
  <si>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</si>
  <si>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</si>
  <si>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</si>
  <si>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</si>
  <si>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</si>
  <si>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</si>
  <si>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</si>
  <si>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</si>
  <si>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</si>
  <si>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</si>
  <si>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</si>
  <si>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</si>
  <si>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</si>
  <si>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</si>
  <si>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</si>
  <si>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</si>
  <si>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</si>
  <si>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</si>
  <si>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</si>
  <si>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</si>
  <si>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</si>
  <si>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</si>
  <si>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</si>
  <si>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</si>
  <si>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</si>
  <si>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</si>
  <si>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</si>
  <si>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</si>
  <si>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</si>
  <si>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</si>
  <si>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</si>
  <si>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</si>
  <si>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</si>
  <si>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</si>
  <si>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</si>
  <si>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</si>
  <si>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</si>
  <si>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</si>
  <si>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</si>
  <si>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</si>
  <si>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</si>
  <si>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</si>
  <si>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</si>
  <si>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</si>
  <si>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</si>
  <si>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</si>
  <si>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</si>
  <si>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</si>
  <si>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</si>
  <si>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</si>
  <si>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</si>
  <si>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</si>
  <si>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</si>
  <si>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</si>
  <si>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</si>
  <si>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</si>
  <si>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</si>
  <si>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</si>
  <si>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</si>
  <si>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</si>
  <si>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</si>
  <si>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</si>
  <si>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</si>
  <si>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</si>
  <si>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</si>
  <si>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</si>
  <si>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</si>
  <si>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</si>
  <si>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</si>
  <si>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</si>
  <si>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</si>
  <si>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</si>
  <si>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</si>
  <si>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</si>
  <si>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</si>
  <si>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</si>
  <si>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</si>
  <si>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</si>
  <si>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</si>
  <si>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</si>
  <si>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</si>
  <si>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</si>
  <si>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</si>
  <si>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</si>
  <si>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</si>
  <si>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</si>
  <si>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</si>
  <si>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</si>
  <si>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</si>
  <si>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</si>
  <si>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</si>
  <si>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</si>
  <si>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</si>
  <si>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</si>
  <si>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</si>
  <si>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</si>
  <si>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</si>
  <si>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</si>
  <si>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</si>
  <si>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</si>
  <si>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</si>
  <si>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</si>
  <si>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</si>
  <si>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</si>
  <si>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</si>
  <si>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</si>
  <si>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</si>
  <si>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</si>
  <si>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</si>
  <si>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</si>
  <si>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</si>
  <si>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</si>
  <si>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</si>
  <si>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</si>
  <si>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</si>
  <si>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</si>
  <si>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</si>
  <si>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</si>
  <si>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</si>
  <si>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</si>
  <si>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</si>
  <si>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</si>
  <si>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</si>
  <si>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</si>
  <si>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</si>
  <si>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</si>
  <si>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</si>
  <si>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</si>
  <si>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</si>
  <si>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</si>
  <si>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</si>
  <si>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</si>
  <si>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</si>
  <si>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</si>
  <si>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</si>
  <si>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</si>
  <si>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</si>
  <si>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</si>
  <si>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</si>
  <si>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</si>
  <si>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</si>
  <si>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</si>
  <si>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</si>
  <si>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</si>
  <si>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</si>
  <si>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</si>
  <si>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</si>
  <si>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</si>
  <si>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</si>
  <si>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</si>
  <si>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</si>
  <si>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</si>
  <si>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</si>
  <si>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</si>
  <si>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</si>
  <si>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</si>
  <si>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</si>
  <si>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</si>
  <si>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</si>
  <si>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</si>
  <si>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</si>
  <si>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</si>
  <si>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</si>
  <si>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</si>
  <si>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</si>
  <si>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</si>
  <si>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</si>
  <si>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</si>
  <si>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</si>
  <si>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</si>
  <si>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</si>
  <si>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</si>
  <si>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</si>
  <si>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</si>
  <si>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</si>
  <si>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</si>
  <si>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</si>
  <si>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</si>
  <si>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</si>
  <si>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</si>
  <si>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</si>
  <si>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</si>
  <si>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</si>
  <si>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</si>
  <si>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</si>
  <si>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</si>
  <si>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</si>
  <si>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</si>
  <si>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</si>
  <si>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</si>
  <si>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</si>
  <si>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</si>
  <si>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</si>
  <si>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</si>
  <si>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</si>
  <si>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</si>
  <si>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</si>
  <si>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</si>
  <si>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</si>
  <si>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</si>
  <si>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</si>
  <si>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</si>
  <si>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</si>
  <si>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</si>
  <si>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</si>
  <si>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</si>
  <si>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</si>
  <si>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</si>
  <si>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</si>
  <si>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</si>
  <si>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</si>
  <si>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</si>
  <si>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</si>
  <si>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</si>
  <si>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</si>
  <si>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</si>
  <si>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</si>
  <si>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</si>
  <si>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</si>
  <si>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</si>
  <si>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</si>
  <si>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</si>
  <si>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</si>
  <si>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</si>
  <si>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</si>
  <si>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</si>
  <si>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</si>
  <si>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</si>
  <si>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</si>
  <si>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</si>
  <si>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</si>
  <si>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</si>
  <si>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</si>
  <si>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</si>
  <si>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</si>
  <si>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</si>
  <si>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</si>
  <si>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</si>
  <si>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</si>
  <si>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</si>
  <si>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</si>
  <si>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</si>
  <si>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</si>
  <si>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</si>
  <si>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</si>
  <si>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</si>
  <si>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</si>
  <si>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</si>
  <si>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</si>
  <si>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</si>
  <si>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</si>
  <si>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</si>
  <si>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</si>
  <si>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</si>
  <si>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</si>
  <si>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</si>
  <si>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</si>
  <si>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</si>
  <si>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</si>
  <si>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</si>
  <si>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</si>
  <si>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</si>
  <si>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</si>
  <si>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</si>
  <si>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</si>
  <si>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</si>
  <si>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</si>
  <si>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</si>
  <si>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</si>
  <si>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</si>
  <si>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</si>
  <si>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</si>
  <si>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</si>
  <si>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</si>
  <si>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</si>
  <si>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</si>
  <si>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</si>
  <si>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</si>
  <si>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</si>
  <si>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</si>
  <si>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</si>
  <si>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</si>
  <si>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</si>
  <si>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</si>
  <si>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</si>
  <si>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</si>
  <si>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</si>
  <si>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</si>
  <si>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</si>
  <si>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</si>
  <si>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</si>
  <si>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</si>
  <si>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</si>
  <si>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</si>
  <si>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</si>
  <si>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</si>
  <si>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</si>
  <si>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</si>
  <si>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</si>
  <si>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</si>
  <si>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</si>
  <si>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</si>
  <si>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</si>
  <si>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</si>
  <si>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</si>
  <si>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</si>
  <si>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</si>
  <si>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</si>
  <si>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</si>
  <si>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</si>
  <si>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</si>
  <si>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</si>
  <si>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</si>
  <si>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</si>
  <si>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</si>
  <si>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</si>
  <si>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</si>
  <si>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</si>
  <si>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</si>
  <si>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</si>
  <si>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</si>
  <si>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</si>
  <si>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</si>
  <si>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</si>
  <si>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</si>
  <si>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</si>
  <si>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</si>
  <si>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</si>
  <si>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</si>
  <si>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</si>
  <si>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</si>
  <si>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</si>
  <si>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</si>
  <si>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</si>
  <si>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</si>
  <si>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</si>
  <si>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</si>
  <si>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</si>
  <si>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</si>
  <si>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</si>
  <si>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</si>
  <si>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</si>
  <si>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</si>
  <si>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</si>
  <si>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</si>
  <si>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</si>
  <si>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</si>
  <si>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</si>
  <si>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</si>
  <si>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</si>
  <si>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</si>
  <si>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</si>
  <si>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</si>
  <si>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</si>
  <si>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</si>
  <si>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</si>
  <si>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</si>
  <si>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</si>
  <si>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</si>
  <si>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</si>
  <si>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</si>
  <si>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</si>
  <si>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</si>
  <si>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</si>
  <si>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</si>
  <si>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</si>
  <si>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</si>
  <si>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</si>
  <si>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</si>
  <si>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</si>
  <si>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</si>
  <si>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</si>
  <si>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</si>
  <si>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</si>
  <si>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</si>
  <si>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</si>
  <si>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</si>
  <si>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</si>
  <si>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</si>
  <si>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</si>
  <si>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</si>
  <si>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</si>
  <si>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</si>
  <si>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</si>
  <si>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</si>
  <si>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</si>
  <si>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</si>
  <si>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</si>
  <si>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</si>
  <si>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</si>
  <si>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</si>
  <si>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</si>
  <si>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</si>
  <si>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</si>
  <si>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</si>
  <si>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</si>
  <si>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</si>
  <si>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</si>
  <si>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</si>
  <si>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</si>
  <si>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</si>
  <si>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</si>
  <si>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</si>
  <si>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</si>
  <si>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</si>
  <si>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</si>
  <si>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</si>
  <si>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</si>
  <si>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</si>
  <si>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</si>
  <si>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</si>
  <si>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</si>
  <si>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</si>
  <si>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</si>
  <si>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</si>
  <si>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</si>
  <si>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</si>
  <si>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</si>
  <si>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</si>
  <si>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</si>
  <si>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</si>
  <si>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</si>
  <si>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</si>
  <si>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</si>
  <si>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</si>
  <si>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</si>
  <si>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</si>
  <si>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</si>
  <si>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</si>
  <si>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</si>
  <si>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</si>
  <si>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</si>
  <si>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</si>
  <si>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</si>
  <si>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</si>
  <si>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</si>
  <si>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</si>
  <si>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</si>
  <si>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</si>
  <si>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</si>
  <si>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</si>
  <si>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</si>
  <si>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</si>
  <si>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</si>
  <si>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</si>
  <si>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</si>
  <si>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</si>
  <si>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</si>
  <si>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</si>
  <si>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</si>
  <si>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</si>
  <si>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</si>
  <si>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</si>
  <si>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</si>
  <si>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</si>
  <si>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</si>
  <si>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</si>
  <si>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</si>
  <si>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</si>
  <si>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</si>
  <si>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</si>
  <si>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</si>
  <si>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</si>
  <si>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</si>
  <si>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</si>
  <si>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</si>
  <si>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</si>
  <si>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</si>
  <si>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</si>
  <si>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</si>
  <si>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</si>
  <si>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</si>
  <si>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</si>
  <si>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</si>
  <si>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</si>
  <si>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</si>
  <si>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</si>
  <si>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</si>
  <si>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</si>
  <si>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</si>
  <si>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</si>
  <si>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</si>
  <si>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</si>
  <si>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</si>
  <si>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</si>
  <si>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</si>
  <si>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</si>
  <si>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</si>
  <si>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</si>
  <si>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</si>
  <si>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</si>
  <si>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</si>
  <si>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</si>
  <si>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</si>
  <si>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</si>
  <si>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</si>
  <si>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</si>
  <si>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</si>
  <si>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</si>
  <si>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</si>
  <si>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</si>
  <si>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</si>
  <si>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</si>
  <si>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</si>
  <si>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</si>
  <si>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</si>
  <si>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</si>
  <si>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</si>
  <si>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</si>
  <si>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</si>
  <si>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</si>
  <si>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</si>
  <si>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</si>
  <si>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</si>
  <si>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</si>
  <si>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</si>
  <si>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</si>
  <si>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</si>
  <si>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</si>
  <si>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</si>
  <si>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</si>
  <si>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</si>
  <si>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</si>
  <si>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</si>
  <si>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</si>
  <si>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</si>
  <si>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</si>
  <si>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</si>
  <si>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</si>
  <si>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</si>
  <si>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</si>
  <si>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</si>
  <si>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</si>
  <si>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</si>
  <si>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</si>
  <si>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</si>
  <si>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</si>
  <si>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</si>
  <si>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</si>
  <si>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</si>
  <si>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</si>
  <si>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</si>
  <si>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</si>
  <si>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</si>
  <si>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</si>
  <si>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</si>
  <si>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</si>
  <si>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</si>
  <si>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</si>
  <si>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</si>
  <si>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</si>
  <si>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</si>
  <si>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</si>
  <si>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</si>
  <si>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</si>
  <si>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</si>
  <si>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</si>
  <si>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</si>
  <si>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</si>
  <si>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</si>
  <si>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</si>
  <si>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</si>
  <si>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</si>
  <si>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</si>
  <si>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</si>
  <si>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</si>
  <si>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</si>
  <si>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</si>
  <si>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</si>
  <si>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</si>
  <si>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</si>
  <si>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</si>
  <si>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</si>
  <si>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</si>
  <si>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</si>
  <si>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</si>
  <si>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</si>
  <si>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</si>
  <si>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</si>
  <si>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</si>
  <si>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</si>
  <si>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</si>
  <si>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</si>
  <si>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</si>
  <si>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</si>
  <si>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</si>
  <si>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</si>
  <si>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</si>
  <si>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</si>
  <si>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</si>
  <si>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</si>
  <si>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</si>
  <si>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</si>
  <si>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</si>
  <si>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</si>
  <si>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</si>
  <si>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</si>
  <si>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</si>
  <si>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</si>
  <si>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</si>
  <si>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</si>
  <si>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</si>
  <si>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</si>
  <si>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</si>
  <si>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</si>
  <si>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</si>
  <si>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</si>
  <si>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</si>
  <si>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</si>
  <si>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</si>
  <si>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</si>
  <si>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</si>
  <si>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</si>
  <si>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</si>
  <si>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</si>
  <si>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</si>
  <si>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</si>
  <si>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</si>
  <si>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</si>
  <si>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</si>
  <si>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</si>
  <si>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</si>
  <si>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</si>
  <si>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</si>
  <si>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</si>
  <si>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</si>
  <si>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</si>
  <si>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</si>
  <si>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</si>
  <si>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</si>
  <si>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</si>
  <si>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</si>
  <si>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</si>
  <si>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</si>
  <si>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</si>
  <si>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</si>
  <si>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</si>
  <si>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</si>
  <si>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</si>
  <si>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</si>
  <si>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</si>
  <si>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</si>
  <si>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</si>
  <si>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</si>
  <si>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</si>
  <si>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</si>
  <si>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</si>
  <si>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</si>
  <si>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</si>
  <si>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</si>
  <si>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</si>
  <si>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</si>
  <si>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</si>
  <si>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</si>
  <si>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</si>
  <si>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</si>
  <si>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</si>
  <si>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</si>
  <si>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</si>
  <si>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</si>
  <si>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</si>
  <si>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</si>
  <si>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</si>
  <si>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</si>
  <si>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</si>
  <si>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</si>
  <si>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</si>
  <si>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</si>
  <si>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</si>
  <si>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</si>
  <si>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</si>
  <si>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</si>
  <si>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</si>
  <si>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</si>
  <si>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</si>
  <si>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</si>
  <si>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</si>
  <si>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</si>
  <si>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</si>
  <si>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</si>
  <si>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</si>
  <si>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</si>
  <si>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</si>
  <si>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</si>
  <si>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</si>
  <si>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</si>
  <si>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</si>
  <si>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</si>
  <si>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</si>
  <si>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</si>
  <si>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</si>
  <si>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</si>
  <si>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</si>
  <si>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</si>
  <si>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</si>
  <si>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</si>
  <si>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</si>
  <si>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</si>
  <si>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</si>
  <si>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</si>
  <si>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</si>
  <si>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</si>
  <si>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</si>
  <si>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</si>
  <si>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</si>
  <si>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</si>
  <si>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</si>
  <si>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</si>
  <si>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</si>
  <si>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</si>
  <si>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</si>
  <si>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</si>
  <si>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</si>
  <si>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</si>
  <si>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</si>
  <si>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</si>
  <si>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</si>
  <si>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</si>
  <si>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</si>
  <si>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</si>
  <si>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</si>
  <si>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</si>
  <si>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</si>
  <si>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</si>
  <si>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</si>
  <si>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</si>
  <si>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</si>
  <si>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</si>
  <si>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</si>
  <si>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</si>
  <si>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</si>
  <si>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</si>
  <si>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</si>
  <si>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</si>
  <si>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</si>
  <si>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</si>
  <si>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</si>
  <si>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</si>
  <si>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</si>
  <si>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</si>
  <si>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</si>
  <si>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</si>
  <si>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</si>
  <si>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</si>
  <si>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</si>
  <si>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</si>
  <si>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</si>
  <si>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</si>
  <si>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</si>
  <si>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</si>
  <si>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</si>
  <si>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</si>
  <si>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</si>
  <si>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</si>
  <si>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</si>
  <si>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</si>
  <si>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</si>
  <si>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</si>
  <si>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</si>
  <si>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</si>
  <si>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</si>
  <si>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</si>
  <si>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</si>
  <si>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</si>
  <si>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</si>
  <si>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</si>
  <si>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</si>
  <si>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</si>
  <si>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</si>
  <si>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</si>
  <si>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</si>
  <si>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</si>
  <si>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</si>
  <si>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</si>
  <si>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</si>
  <si>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</si>
  <si>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</si>
  <si>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</si>
  <si>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</si>
  <si>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</si>
  <si>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</si>
  <si>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</si>
  <si>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</si>
  <si>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</si>
  <si>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</si>
  <si>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</si>
  <si>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</si>
  <si>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</si>
  <si>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</si>
  <si>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</si>
  <si>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</si>
  <si>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</si>
  <si>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</si>
  <si>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</si>
  <si>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</si>
  <si>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</si>
  <si>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</si>
  <si>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</si>
  <si>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</si>
  <si>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</si>
  <si>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</si>
  <si>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</si>
  <si>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</si>
  <si>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</si>
  <si>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</si>
  <si>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</si>
  <si>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</si>
  <si>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</si>
  <si>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</si>
  <si>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</si>
  <si>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</si>
  <si>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</si>
  <si>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</si>
  <si>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</si>
  <si>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</si>
  <si>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</si>
  <si>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</si>
  <si>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</si>
  <si>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</si>
  <si>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</si>
  <si>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</si>
  <si>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</si>
  <si>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</si>
  <si>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</si>
  <si>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</si>
  <si>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</si>
  <si>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</si>
  <si>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</si>
  <si>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</si>
  <si>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</si>
  <si>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</si>
  <si>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</si>
  <si>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</si>
  <si>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</si>
  <si>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</si>
  <si>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</si>
  <si>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</si>
  <si>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</si>
  <si>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</si>
  <si>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</si>
  <si>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</si>
  <si>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</si>
  <si>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</si>
  <si>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</si>
  <si>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</si>
  <si>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</si>
  <si>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</si>
  <si>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</si>
  <si>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</si>
  <si>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</si>
  <si>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</si>
  <si>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</si>
  <si>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</si>
  <si>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</si>
  <si>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</si>
  <si>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</si>
  <si>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</si>
  <si>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</si>
  <si>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</si>
  <si>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</si>
  <si>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</si>
  <si>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</si>
  <si>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</si>
  <si>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</si>
  <si>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</si>
  <si>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</si>
  <si>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</si>
  <si>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</si>
  <si>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</si>
  <si>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</si>
  <si>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</si>
  <si>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</si>
  <si>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</si>
  <si>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</si>
  <si>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</si>
  <si>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</si>
  <si>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</si>
  <si>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</si>
  <si>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</si>
  <si>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</si>
  <si>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</si>
  <si>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</si>
  <si>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</si>
  <si>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</si>
  <si>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</si>
  <si>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</si>
  <si>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</si>
  <si>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</si>
  <si>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</si>
  <si>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</si>
  <si>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</si>
  <si>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</si>
  <si>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</si>
  <si>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</si>
  <si>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</si>
  <si>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</si>
  <si>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</si>
  <si>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</si>
  <si>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</si>
  <si>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</si>
  <si>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</si>
  <si>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</si>
  <si>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</si>
  <si>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</si>
  <si>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</si>
  <si>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</si>
  <si>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</si>
  <si>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</si>
  <si>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</si>
  <si>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</si>
  <si>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</si>
  <si>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</si>
  <si>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</si>
  <si>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</si>
  <si>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</si>
  <si>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</si>
  <si>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</si>
  <si>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</si>
  <si>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</si>
  <si>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</si>
  <si>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</si>
  <si>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</si>
  <si>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</si>
  <si>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</si>
  <si>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</si>
  <si>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</si>
  <si>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</si>
  <si>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</si>
  <si>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</si>
  <si>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</si>
  <si>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</si>
  <si>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</si>
  <si>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</si>
  <si>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</si>
  <si>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</si>
  <si>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</si>
  <si>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</si>
  <si>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</si>
  <si>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</si>
  <si>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</si>
  <si>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</si>
  <si>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</si>
  <si>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</si>
  <si>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</si>
  <si>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</si>
  <si>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</si>
  <si>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</si>
  <si>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</si>
  <si>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</si>
  <si>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</si>
  <si>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</si>
  <si>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</si>
  <si>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</si>
  <si>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</si>
  <si>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</si>
  <si>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</si>
  <si>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</si>
  <si>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</si>
  <si>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</si>
  <si>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</si>
  <si>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</si>
  <si>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</si>
  <si>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</si>
  <si>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</si>
  <si>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</si>
  <si>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</si>
  <si>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</si>
  <si>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</si>
  <si>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</si>
  <si>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</si>
  <si>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</si>
  <si>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</si>
  <si>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</si>
  <si>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</si>
  <si>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</si>
  <si>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</si>
  <si>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</si>
  <si>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</si>
  <si>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</si>
  <si>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</si>
  <si>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</si>
  <si>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</si>
  <si>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</si>
  <si>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</si>
  <si>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</si>
  <si>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</si>
  <si>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</si>
  <si>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</si>
  <si>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</si>
  <si>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</si>
  <si>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</si>
  <si>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</si>
  <si>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</si>
  <si>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</si>
  <si>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</si>
  <si>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</si>
  <si>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</si>
  <si>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</si>
  <si>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</si>
  <si>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</si>
  <si>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</si>
  <si>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</si>
  <si>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</si>
  <si>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</si>
  <si>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</si>
  <si>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</si>
  <si>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</si>
  <si>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</si>
  <si>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</si>
  <si>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</si>
  <si>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</si>
  <si>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</si>
  <si>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</si>
  <si>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</si>
  <si>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</si>
  <si>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</si>
  <si>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</si>
  <si>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</si>
  <si>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</si>
  <si>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</si>
  <si>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</si>
  <si>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</si>
  <si>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</si>
  <si>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</si>
  <si>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</si>
  <si>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</si>
  <si>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</si>
  <si>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</si>
  <si>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</si>
  <si>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</si>
  <si>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</si>
  <si>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</si>
  <si>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</si>
  <si>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</si>
  <si>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</si>
  <si>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</si>
  <si>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</si>
  <si>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</si>
  <si>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</si>
  <si>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</si>
  <si>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</si>
  <si>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</si>
  <si>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</si>
  <si>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</si>
  <si>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</si>
  <si>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</si>
  <si>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</si>
  <si>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</si>
  <si>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</si>
  <si>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</si>
  <si>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</si>
  <si>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</si>
  <si>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</si>
  <si>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</si>
  <si>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</si>
  <si>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</si>
  <si>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</si>
  <si>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</si>
  <si>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</si>
  <si>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</si>
  <si>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</si>
  <si>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</si>
  <si>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</si>
  <si>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</si>
  <si>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</si>
  <si>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</si>
  <si>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</si>
  <si>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</si>
  <si>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</si>
  <si>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</si>
  <si>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</si>
  <si>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</si>
  <si>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</si>
  <si>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</si>
  <si>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</si>
  <si>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</si>
  <si>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</si>
  <si>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</si>
  <si>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</si>
  <si>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</si>
  <si>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</si>
  <si>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</si>
  <si>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</si>
  <si>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</si>
  <si>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</si>
  <si>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</si>
  <si>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</si>
  <si>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</si>
  <si>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</si>
  <si>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</si>
  <si>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</si>
  <si>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</si>
  <si>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</si>
  <si>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</si>
  <si>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</si>
  <si>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</si>
  <si>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</si>
  <si>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</si>
  <si>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</si>
  <si>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</si>
  <si>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</si>
  <si>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</si>
  <si>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</si>
  <si>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</si>
  <si>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</si>
  <si>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</si>
  <si>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</si>
  <si>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</si>
  <si>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</si>
  <si>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</si>
  <si>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</si>
  <si>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</si>
  <si>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</si>
  <si>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</si>
  <si>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</si>
  <si>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</si>
  <si>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</si>
  <si>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</si>
  <si>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</si>
  <si>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</si>
  <si>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</si>
  <si>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</si>
  <si>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</si>
  <si>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</si>
  <si>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</si>
  <si>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</si>
  <si>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</si>
  <si>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</si>
  <si>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</si>
  <si>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</si>
  <si>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</si>
  <si>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</si>
  <si>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</si>
  <si>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</si>
  <si>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</si>
  <si>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</si>
  <si>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</si>
  <si>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</si>
  <si>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</si>
  <si>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</si>
  <si>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</si>
  <si>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</si>
  <si>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</si>
  <si>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</si>
  <si>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</si>
  <si>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</si>
  <si>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</si>
  <si>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</si>
  <si>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</si>
  <si>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</si>
  <si>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</si>
  <si>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</si>
  <si>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</si>
  <si>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</si>
  <si>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</si>
  <si>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</si>
  <si>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</si>
  <si>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</si>
  <si>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</si>
  <si>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</si>
  <si>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</si>
  <si>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</si>
  <si>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</si>
  <si>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</si>
  <si>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</si>
  <si>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</si>
  <si>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</si>
  <si>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</si>
  <si>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</si>
  <si>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</si>
  <si>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</si>
  <si>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</si>
  <si>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</si>
  <si>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</si>
  <si>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</si>
  <si>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</si>
  <si>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</si>
  <si>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</si>
  <si>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</si>
  <si>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</si>
  <si>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</si>
  <si>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</si>
  <si>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</si>
  <si>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</si>
  <si>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</si>
  <si>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</si>
  <si>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</si>
  <si>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</si>
  <si>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</si>
  <si>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</si>
  <si>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</si>
  <si>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</si>
  <si>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</si>
  <si>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</si>
  <si>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</si>
  <si>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</si>
  <si>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</si>
  <si>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</si>
  <si>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</si>
  <si>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</si>
  <si>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</si>
  <si>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</si>
  <si>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</si>
  <si>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</si>
  <si>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</si>
  <si>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</si>
  <si>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</si>
  <si>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</si>
  <si>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</si>
  <si>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</si>
  <si>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</si>
  <si>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</si>
  <si>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</si>
  <si>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</si>
  <si>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</si>
  <si>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</si>
  <si>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</si>
  <si>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</si>
  <si>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</si>
  <si>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</si>
  <si>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</si>
  <si>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</si>
  <si>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</si>
  <si>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</si>
  <si>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</si>
  <si>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</si>
  <si>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</si>
  <si>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</si>
  <si>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</si>
  <si>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</si>
  <si>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</si>
  <si>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</si>
  <si>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</si>
  <si>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</si>
  <si>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</si>
  <si>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</si>
  <si>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</si>
  <si>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</si>
  <si>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</si>
  <si>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</si>
  <si>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</si>
  <si>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</si>
  <si>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</si>
  <si>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</si>
  <si>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</si>
  <si>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</si>
  <si>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</si>
  <si>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</si>
  <si>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</si>
  <si>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</si>
  <si>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</si>
  <si>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</si>
  <si>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</si>
  <si>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</si>
  <si>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</si>
  <si>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</si>
  <si>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</si>
  <si>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</si>
  <si>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</si>
  <si>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</si>
  <si>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</si>
  <si>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</si>
  <si>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</si>
  <si>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</si>
  <si>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</si>
  <si>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</si>
  <si>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</si>
  <si>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</si>
  <si>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</si>
  <si>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</si>
  <si>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</si>
  <si>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</si>
  <si>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</si>
  <si>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</si>
  <si>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</si>
  <si>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</si>
  <si>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</si>
  <si>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</si>
  <si>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</si>
  <si>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</si>
  <si>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</si>
  <si>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</si>
  <si>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</si>
  <si>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</si>
  <si>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</si>
  <si>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</si>
  <si>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</si>
  <si>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</si>
  <si>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</si>
  <si>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</si>
  <si>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</si>
  <si>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</si>
  <si>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</si>
  <si>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</si>
  <si>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</si>
  <si>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</si>
  <si>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</si>
  <si>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</si>
  <si>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</si>
  <si>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</si>
  <si>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</si>
  <si>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</si>
  <si>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</si>
  <si>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</si>
  <si>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</si>
  <si>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</si>
  <si>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</si>
  <si>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</si>
  <si>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</si>
  <si>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</si>
  <si>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</si>
  <si>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</si>
  <si>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</si>
  <si>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</si>
  <si>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</si>
  <si>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</si>
  <si>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</si>
  <si>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</si>
  <si>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</si>
  <si>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</si>
  <si>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</si>
  <si>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</si>
  <si>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</si>
  <si>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</si>
  <si>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</si>
  <si>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</si>
  <si>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</si>
  <si>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</si>
  <si>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</si>
  <si>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</si>
  <si>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</si>
  <si>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</si>
  <si>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</si>
  <si>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</si>
  <si>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</si>
  <si>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</si>
  <si>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</si>
  <si>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</si>
  <si>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</si>
  <si>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</si>
  <si>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</si>
  <si>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</si>
  <si>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</si>
  <si>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</si>
  <si>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</si>
  <si>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</si>
  <si>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</si>
  <si>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</si>
  <si>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</si>
  <si>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</si>
  <si>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</si>
  <si>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</si>
  <si>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</si>
  <si>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</si>
  <si>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</si>
  <si>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</si>
  <si>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</si>
  <si>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</si>
  <si>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</si>
  <si>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</si>
  <si>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</si>
  <si>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</si>
  <si>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</si>
  <si>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</si>
  <si>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</si>
  <si>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</si>
  <si>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</si>
  <si>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</si>
  <si>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</si>
  <si>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</si>
  <si>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</si>
  <si>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</si>
  <si>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</si>
  <si>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</si>
  <si>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</si>
  <si>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</si>
  <si>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</si>
  <si>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</si>
  <si>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</si>
  <si>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</si>
  <si>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</si>
  <si>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</si>
  <si>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</si>
  <si>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</si>
  <si>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</si>
  <si>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</si>
  <si>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</si>
  <si>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</si>
  <si>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</si>
  <si>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</si>
  <si>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</si>
  <si>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</si>
  <si>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</si>
  <si>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</si>
  <si>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</si>
  <si>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</si>
  <si>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</si>
  <si>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</si>
  <si>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</si>
  <si>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</si>
  <si>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</si>
  <si>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</si>
  <si>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</si>
  <si>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</si>
  <si>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</si>
  <si>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</si>
  <si>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</si>
  <si>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</si>
  <si>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</si>
  <si>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</si>
  <si>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</si>
  <si>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</si>
  <si>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</si>
  <si>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</si>
  <si>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</si>
  <si>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</si>
  <si>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</si>
  <si>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</si>
  <si>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</si>
  <si>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</si>
  <si>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</si>
  <si>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</si>
  <si>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</si>
  <si>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</si>
  <si>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</si>
  <si>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</si>
  <si>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</si>
  <si>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</si>
  <si>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</si>
  <si>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</si>
  <si>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</si>
  <si>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</si>
  <si>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</si>
  <si>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</si>
  <si>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</si>
  <si>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</si>
  <si>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</si>
  <si>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</si>
  <si>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</si>
  <si>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</si>
  <si>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</si>
  <si>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</si>
  <si>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</si>
  <si>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</si>
  <si>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</si>
  <si>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</si>
  <si>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</si>
  <si>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</si>
  <si>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</si>
  <si>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</si>
  <si>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</si>
  <si>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</si>
  <si>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</si>
  <si>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</si>
  <si>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</si>
  <si>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</si>
  <si>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</si>
  <si>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</si>
  <si>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</si>
  <si>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</si>
  <si>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</si>
  <si>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</si>
  <si>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</si>
  <si>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</si>
  <si>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</si>
  <si>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</si>
  <si>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</si>
  <si>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</si>
  <si>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</si>
  <si>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</si>
  <si>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</si>
  <si>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</si>
  <si>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</si>
  <si>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</si>
  <si>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</si>
  <si>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</si>
  <si>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</si>
  <si>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</si>
  <si>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</si>
  <si>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</si>
  <si>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</si>
  <si>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</si>
  <si>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</si>
  <si>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</si>
  <si>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</si>
  <si>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</si>
  <si>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</si>
  <si>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</si>
  <si>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</si>
  <si>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</si>
  <si>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</si>
  <si>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</si>
  <si>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</si>
  <si>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</si>
  <si>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</si>
  <si>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</si>
  <si>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</si>
  <si>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</si>
  <si>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</si>
  <si>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</si>
  <si>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</si>
  <si>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</si>
  <si>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</si>
  <si>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</si>
  <si>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</si>
  <si>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</si>
  <si>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</si>
  <si>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</si>
  <si>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</si>
  <si>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</si>
  <si>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</si>
  <si>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</si>
  <si>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</si>
  <si>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</si>
  <si>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</si>
  <si>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</si>
  <si>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</si>
  <si>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</si>
  <si>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</si>
  <si>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</si>
  <si>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</si>
  <si>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</si>
  <si>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</si>
  <si>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</si>
  <si>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</si>
  <si>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</si>
  <si>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</si>
  <si>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</si>
  <si>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</si>
  <si>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</si>
  <si>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</si>
  <si>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</si>
  <si>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</si>
  <si>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</si>
  <si>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</si>
  <si>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</si>
  <si>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</si>
  <si>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</si>
  <si>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</si>
  <si>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</si>
  <si>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</si>
  <si>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</si>
  <si>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</si>
  <si>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</si>
  <si>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</si>
  <si>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</si>
  <si>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</si>
  <si>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</si>
  <si>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</si>
  <si>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</si>
  <si>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</si>
  <si>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</si>
  <si>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</si>
  <si>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</si>
  <si>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</si>
  <si>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</si>
  <si>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</si>
  <si>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</si>
  <si>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</si>
  <si>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</si>
  <si>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</si>
  <si>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</si>
  <si>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</si>
  <si>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</si>
  <si>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</si>
  <si>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</si>
  <si>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</si>
  <si>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</si>
  <si>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</si>
  <si>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</si>
  <si>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</si>
  <si>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</si>
  <si>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</si>
  <si>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</si>
  <si>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</si>
  <si>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</si>
  <si>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</si>
  <si>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</si>
  <si>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</si>
  <si>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</si>
  <si>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</si>
  <si>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</si>
  <si>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</si>
  <si>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</si>
  <si>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</si>
  <si>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</si>
  <si>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</si>
  <si>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</si>
  <si>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</si>
  <si>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</si>
  <si>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</si>
  <si>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</si>
  <si>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</si>
  <si>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</si>
  <si>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</si>
  <si>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</si>
  <si>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</si>
  <si>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</si>
  <si>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</si>
  <si>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</si>
  <si>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</si>
  <si>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</si>
  <si>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</si>
  <si>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</si>
  <si>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</si>
  <si>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</si>
  <si>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</si>
  <si>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</si>
  <si>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</si>
  <si>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</si>
  <si>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</si>
  <si>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</si>
  <si>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</si>
  <si>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</si>
  <si>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</si>
  <si>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</si>
  <si>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</si>
  <si>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</si>
  <si>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</si>
  <si>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</si>
  <si>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</si>
  <si>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</si>
  <si>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</si>
  <si>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</si>
  <si>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</si>
  <si>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</si>
  <si>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</si>
  <si>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</si>
  <si>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</si>
  <si>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</si>
  <si>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</si>
  <si>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</si>
  <si>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</si>
  <si>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</si>
  <si>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</si>
  <si>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</si>
  <si>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</si>
  <si>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</si>
  <si>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</si>
  <si>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</si>
  <si>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</si>
  <si>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</si>
  <si>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</si>
  <si>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</si>
  <si>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</si>
  <si>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</si>
  <si>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</si>
  <si>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</si>
  <si>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</si>
  <si>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</si>
  <si>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</si>
  <si>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</si>
  <si>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</si>
  <si>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</si>
  <si>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</si>
  <si>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</si>
  <si>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</si>
  <si>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</si>
  <si>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</si>
  <si>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</si>
  <si>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</si>
  <si>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</si>
  <si>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</si>
  <si>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</si>
  <si>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</si>
  <si>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</si>
  <si>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</si>
  <si>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</si>
  <si>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</si>
  <si>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</si>
  <si>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</si>
  <si>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</si>
  <si>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</si>
  <si>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</si>
  <si>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</si>
  <si>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</si>
  <si>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</si>
  <si>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</si>
  <si>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</si>
  <si>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</si>
  <si>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</si>
  <si>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</si>
  <si>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</si>
  <si>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</si>
  <si>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</si>
  <si>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</si>
  <si>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</si>
  <si>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</si>
  <si>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</si>
  <si>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</si>
  <si>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</si>
  <si>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</si>
  <si>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</si>
  <si>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</si>
  <si>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</si>
  <si>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</si>
  <si>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</si>
  <si>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</si>
  <si>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</si>
  <si>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</si>
  <si>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</si>
  <si>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</si>
  <si>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</si>
  <si>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</si>
  <si>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</si>
  <si>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</si>
  <si>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</si>
  <si>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</si>
  <si>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</si>
  <si>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</si>
  <si>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</si>
  <si>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</si>
  <si>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</si>
  <si>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</si>
  <si>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</si>
  <si>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</si>
  <si>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</si>
  <si>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</si>
  <si>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</si>
  <si>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</si>
  <si>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</si>
  <si>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</si>
  <si>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</si>
  <si>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</si>
  <si>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</si>
  <si>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</si>
  <si>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</si>
  <si>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</si>
  <si>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</si>
  <si>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</si>
  <si>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</si>
  <si>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</si>
  <si>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</si>
  <si>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</si>
  <si>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</si>
  <si>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</si>
  <si>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</si>
  <si>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</si>
  <si>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</si>
  <si>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</si>
  <si>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</si>
  <si>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</si>
  <si>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</si>
  <si>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</si>
  <si>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</si>
  <si>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</si>
  <si>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</si>
  <si>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</si>
  <si>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</si>
  <si>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</si>
  <si>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</si>
  <si>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</si>
  <si>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</si>
  <si>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</si>
  <si>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</si>
  <si>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</si>
  <si>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</si>
  <si>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</si>
  <si>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</si>
  <si>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</si>
  <si>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</si>
  <si>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</si>
  <si>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</si>
  <si>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</si>
  <si>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</si>
  <si>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</si>
  <si>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</si>
  <si>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</si>
  <si>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</si>
  <si>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</si>
  <si>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</si>
  <si>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</si>
  <si>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</si>
  <si>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</si>
  <si>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</si>
  <si>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</si>
  <si>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</si>
  <si>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</si>
  <si>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</si>
  <si>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</si>
  <si>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</si>
  <si>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</si>
  <si>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</si>
  <si>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</si>
  <si>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</si>
  <si>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</si>
  <si>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</si>
  <si>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</si>
  <si>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</si>
  <si>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</si>
  <si>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</si>
  <si>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</si>
  <si>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</si>
  <si>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</si>
  <si>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</si>
  <si>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</si>
  <si>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</si>
  <si>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</si>
  <si>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</si>
  <si>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</si>
  <si>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</si>
  <si>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</si>
  <si>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</si>
  <si>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</si>
  <si>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</si>
  <si>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</si>
  <si>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</si>
  <si>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</si>
  <si>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</si>
  <si>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</si>
  <si>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</si>
  <si>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</si>
  <si>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</si>
  <si>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</si>
  <si>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</si>
  <si>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</si>
  <si>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</si>
  <si>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</si>
  <si>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</si>
  <si>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</si>
  <si>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</si>
  <si>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</si>
  <si>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</si>
  <si>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</si>
  <si>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</si>
  <si>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</si>
  <si>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</si>
  <si>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</si>
  <si>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</si>
  <si>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</si>
  <si>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</si>
  <si>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</si>
  <si>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</si>
  <si>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</si>
  <si>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</si>
  <si>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</si>
  <si>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</si>
  <si>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</si>
  <si>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</si>
  <si>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</si>
  <si>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</si>
  <si>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</si>
  <si>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</si>
  <si>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</si>
  <si>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</si>
  <si>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</si>
  <si>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</si>
  <si>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</si>
  <si>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</si>
  <si>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</si>
  <si>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</si>
  <si>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</si>
  <si>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</si>
  <si>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</si>
  <si>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</si>
  <si>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</si>
  <si>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</si>
  <si>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</si>
  <si>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</si>
  <si>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</si>
  <si>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</si>
  <si>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</si>
  <si>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</si>
  <si>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</si>
  <si>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</si>
  <si>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</si>
  <si>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</si>
  <si>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</si>
  <si>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</si>
  <si>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</si>
  <si>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</si>
  <si>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</si>
  <si>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</si>
  <si>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</si>
  <si>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</si>
  <si>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</si>
  <si>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</si>
  <si>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</si>
  <si>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</si>
  <si>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</si>
  <si>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</si>
  <si>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</si>
  <si>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</si>
  <si>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</si>
  <si>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</si>
  <si>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</si>
  <si>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</si>
  <si>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</si>
  <si>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</si>
  <si>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</si>
  <si>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</si>
  <si>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</si>
  <si>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</si>
  <si>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</si>
  <si>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</si>
  <si>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</si>
  <si>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</si>
  <si>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</si>
  <si>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</si>
  <si>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</si>
  <si>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</si>
  <si>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</si>
  <si>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</si>
  <si>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</si>
  <si>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</si>
  <si>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</si>
  <si>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</si>
  <si>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</si>
  <si>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</si>
  <si>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</si>
  <si>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</si>
  <si>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</si>
  <si>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</si>
  <si>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</si>
  <si>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</si>
  <si>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</si>
  <si>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</si>
  <si>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</si>
  <si>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</si>
  <si>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</si>
  <si>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</si>
  <si>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</si>
  <si>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</si>
  <si>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</si>
  <si>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</si>
  <si>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</si>
  <si>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</si>
  <si>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</si>
  <si>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</si>
  <si>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</si>
  <si>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</si>
  <si>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</si>
  <si>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</si>
  <si>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</si>
  <si>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</si>
  <si>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</si>
  <si>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</si>
  <si>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</si>
  <si>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</si>
  <si>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</si>
  <si>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</si>
  <si>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</si>
  <si>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</si>
  <si>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</si>
  <si>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</si>
  <si>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</si>
  <si>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</si>
  <si>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</si>
  <si>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</si>
  <si>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</si>
  <si>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</si>
  <si>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</si>
  <si>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</si>
  <si>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</si>
  <si>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</si>
  <si>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</si>
  <si>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</si>
  <si>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</si>
  <si>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</si>
  <si>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</si>
  <si>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</si>
  <si>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</si>
  <si>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</si>
  <si>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</si>
  <si>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</si>
  <si>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</si>
  <si>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</si>
  <si>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</si>
  <si>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</si>
  <si>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</si>
  <si>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</si>
  <si>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</si>
  <si>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</si>
  <si>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</si>
  <si>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</si>
  <si>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</si>
  <si>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</si>
  <si>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</si>
  <si>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</si>
  <si>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</si>
  <si>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</si>
  <si>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</si>
  <si>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</si>
  <si>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</si>
  <si>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</si>
  <si>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</si>
  <si>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</si>
  <si>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</si>
  <si>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</si>
  <si>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</si>
  <si>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</si>
  <si>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</si>
  <si>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</si>
  <si>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</si>
  <si>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</si>
  <si>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</si>
  <si>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</si>
  <si>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</si>
  <si>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</si>
  <si>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</si>
  <si>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</si>
  <si>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</si>
  <si>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</si>
  <si>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</si>
  <si>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</si>
  <si>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</si>
  <si>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</si>
  <si>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</si>
  <si>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</si>
  <si>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</si>
  <si>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</si>
  <si>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</si>
  <si>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</si>
  <si>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</si>
  <si>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</si>
  <si>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</si>
  <si>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</si>
  <si>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</si>
  <si>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</si>
  <si>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</si>
  <si>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</si>
  <si>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</si>
  <si>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</si>
  <si>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</si>
  <si>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</si>
  <si>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</si>
  <si>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</si>
  <si>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</si>
  <si>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</si>
  <si>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</si>
  <si>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</si>
  <si>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</si>
  <si>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</si>
  <si>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</si>
  <si>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</si>
  <si>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</si>
  <si>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</si>
  <si>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</si>
  <si>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</si>
  <si>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</si>
  <si>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</si>
  <si>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</si>
  <si>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</si>
  <si>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</si>
  <si>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</si>
  <si>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</si>
  <si>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</si>
  <si>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</si>
  <si>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</si>
  <si>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</si>
  <si>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</si>
  <si>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</si>
  <si>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</si>
  <si>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</si>
  <si>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</si>
  <si>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</si>
  <si>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</si>
  <si>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</si>
  <si>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</si>
  <si>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</si>
  <si>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</si>
  <si>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</si>
  <si>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</si>
  <si>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</si>
  <si>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</si>
  <si>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</si>
  <si>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</si>
  <si>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</si>
  <si>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</si>
  <si>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</si>
  <si>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</si>
  <si>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</si>
  <si>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</si>
  <si>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</si>
  <si>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</si>
  <si>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</si>
  <si>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</si>
  <si>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</si>
  <si>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</si>
  <si>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</si>
  <si>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</si>
  <si>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</si>
  <si>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</si>
  <si>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</si>
  <si>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</si>
  <si>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</si>
  <si>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</si>
  <si>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</si>
  <si>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</si>
  <si>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</si>
  <si>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</si>
  <si>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</si>
  <si>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</si>
  <si>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</si>
  <si>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</si>
  <si>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</si>
  <si>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</si>
  <si>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</si>
  <si>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</si>
  <si>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</si>
  <si>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</si>
  <si>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</si>
  <si>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</si>
  <si>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</si>
  <si>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</si>
  <si>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</si>
  <si>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</si>
  <si>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</si>
  <si>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</si>
  <si>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</si>
  <si>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</si>
  <si>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</si>
  <si>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</si>
  <si>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</si>
  <si>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</si>
  <si>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</si>
  <si>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</si>
  <si>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</si>
  <si>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</si>
  <si>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</si>
  <si>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</si>
  <si>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</si>
  <si>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</si>
  <si>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</si>
  <si>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</si>
  <si>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</si>
  <si>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</si>
  <si>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</si>
  <si>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</si>
  <si>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</si>
  <si>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</si>
  <si>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</si>
  <si>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</si>
  <si>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</si>
  <si>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</si>
  <si>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</si>
  <si>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</si>
  <si>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</si>
  <si>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</si>
  <si>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</si>
  <si>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</si>
  <si>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</si>
  <si>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</si>
  <si>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</si>
  <si>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</si>
  <si>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</si>
  <si>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</si>
  <si>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</si>
  <si>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</si>
  <si>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</si>
  <si>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</si>
  <si>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</si>
  <si>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</si>
  <si>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</si>
  <si>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</si>
  <si>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</si>
  <si>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</si>
  <si>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</si>
  <si>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</si>
  <si>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</si>
  <si>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</si>
  <si>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</si>
  <si>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</si>
  <si>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</si>
  <si>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</si>
  <si>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</si>
  <si>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</si>
  <si>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</si>
  <si>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</si>
  <si>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</si>
  <si>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</si>
  <si>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</si>
  <si>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</si>
  <si>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</si>
  <si>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</si>
  <si>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</si>
  <si>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</si>
  <si>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</si>
  <si>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</si>
  <si>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</si>
  <si>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</si>
  <si>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</si>
  <si>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</si>
  <si>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</si>
  <si>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</si>
  <si>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</si>
  <si>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</si>
  <si>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</si>
  <si>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</si>
  <si>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</si>
  <si>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</si>
  <si>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</si>
  <si>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</si>
  <si>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</si>
  <si>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</si>
  <si>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</si>
  <si>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</si>
  <si>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</si>
  <si>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</si>
  <si>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</si>
  <si>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</si>
  <si>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</si>
  <si>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</si>
  <si>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</si>
  <si>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</si>
  <si>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</si>
  <si>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</si>
  <si>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</si>
  <si>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</si>
  <si>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</si>
  <si>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</si>
  <si>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</si>
  <si>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</si>
  <si>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</si>
  <si>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</si>
  <si>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</si>
  <si>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</si>
  <si>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</si>
  <si>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</si>
  <si>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</si>
  <si>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</si>
  <si>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</si>
  <si>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</si>
  <si>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</si>
  <si>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</si>
  <si>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</si>
  <si>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</si>
  <si>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</si>
  <si>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</si>
  <si>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</si>
  <si>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</si>
  <si>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</si>
  <si>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</si>
  <si>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</si>
  <si>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</si>
  <si>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</si>
  <si>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</si>
  <si>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</si>
  <si>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</si>
  <si>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</si>
  <si>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</si>
  <si>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</si>
  <si>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</si>
  <si>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</si>
  <si>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</si>
  <si>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</si>
  <si>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</si>
  <si>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</si>
  <si>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</si>
  <si>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</si>
  <si>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</si>
  <si>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</si>
  <si>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</si>
  <si>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</si>
  <si>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</si>
  <si>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</si>
  <si>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</si>
  <si>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</si>
  <si>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</si>
  <si>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</si>
  <si>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</si>
  <si>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</si>
  <si>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</si>
  <si>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</si>
  <si>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</si>
  <si>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</si>
  <si>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</si>
  <si>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</si>
  <si>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</si>
  <si>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</si>
  <si>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</si>
  <si>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</si>
  <si>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</si>
  <si>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</si>
  <si>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</si>
  <si>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</si>
  <si>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</si>
  <si>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</si>
  <si>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</si>
  <si>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</si>
  <si>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</si>
  <si>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</si>
  <si>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</si>
  <si>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</si>
  <si>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</si>
  <si>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</si>
  <si>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</si>
  <si>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</si>
  <si>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</si>
  <si>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</si>
  <si>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</si>
  <si>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</si>
  <si>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</si>
  <si>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</si>
  <si>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</si>
  <si>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</si>
  <si>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</si>
  <si>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</si>
  <si>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</si>
  <si>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</si>
  <si>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</si>
  <si>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</si>
  <si>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</si>
  <si>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</si>
  <si>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</si>
  <si>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</si>
  <si>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</si>
  <si>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</si>
  <si>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</si>
  <si>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</si>
  <si>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</si>
  <si>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</si>
  <si>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</si>
  <si>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</si>
  <si>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</si>
  <si>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</si>
  <si>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</si>
  <si>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</si>
  <si>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</si>
  <si>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</si>
  <si>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</si>
  <si>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</si>
  <si>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</si>
  <si>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</si>
  <si>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</si>
  <si>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</si>
  <si>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</si>
  <si>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</si>
  <si>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</si>
  <si>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</si>
  <si>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</si>
  <si>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</si>
  <si>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</si>
  <si>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</si>
  <si>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</si>
  <si>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</si>
  <si>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</si>
  <si>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</si>
  <si>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</si>
  <si>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</si>
  <si>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</si>
  <si>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</si>
  <si>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</si>
  <si>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</si>
  <si>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</si>
  <si>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</si>
  <si>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</si>
  <si>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</si>
  <si>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</si>
  <si>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</si>
  <si>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</si>
  <si>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</si>
  <si>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</si>
  <si>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</si>
  <si>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</si>
  <si>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</si>
  <si>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</si>
  <si>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</si>
  <si>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</si>
  <si>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</si>
  <si>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</si>
  <si>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</si>
  <si>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</si>
  <si>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</si>
  <si>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</si>
  <si>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</si>
  <si>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</si>
  <si>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</si>
  <si>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</si>
  <si>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</si>
  <si>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</si>
  <si>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</si>
  <si>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</si>
  <si>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</si>
  <si>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</si>
  <si>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</si>
  <si>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</si>
  <si>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</si>
  <si>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</si>
  <si>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</si>
  <si>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</si>
  <si>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</si>
  <si>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</si>
  <si>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</si>
  <si>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</si>
  <si>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</si>
  <si>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</si>
  <si>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</si>
  <si>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</si>
  <si>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</si>
  <si>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</si>
  <si>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</si>
  <si>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</si>
  <si>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</si>
  <si>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</si>
  <si>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</si>
  <si>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</si>
  <si>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</si>
  <si>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</si>
  <si>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</si>
  <si>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</si>
  <si>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</si>
  <si>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</si>
  <si>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</si>
  <si>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</si>
  <si>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</si>
  <si>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</si>
  <si>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</si>
  <si>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</si>
  <si>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</si>
  <si>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</si>
  <si>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</si>
  <si>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</si>
  <si>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</si>
  <si>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</si>
  <si>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</si>
  <si>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</si>
  <si>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</si>
  <si>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</si>
  <si>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</si>
  <si>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</si>
  <si>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</si>
  <si>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</si>
  <si>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</si>
  <si>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</si>
  <si>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</si>
  <si>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</si>
  <si>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</si>
  <si>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</si>
  <si>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</si>
  <si>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</si>
  <si>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</si>
  <si>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</si>
  <si>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</si>
  <si>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</si>
  <si>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</si>
  <si>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</si>
  <si>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</si>
  <si>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</si>
  <si>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</si>
  <si>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</si>
  <si>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</si>
  <si>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</si>
  <si>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</si>
  <si>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</si>
  <si>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</si>
  <si>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</si>
  <si>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</si>
  <si>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</si>
  <si>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</si>
  <si>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</si>
  <si>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</si>
  <si>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</si>
  <si>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</si>
  <si>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</si>
  <si>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</si>
  <si>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</si>
  <si>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</si>
  <si>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</si>
  <si>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</si>
  <si>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</si>
  <si>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</si>
  <si>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</si>
  <si>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</si>
  <si>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</si>
  <si>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</si>
  <si>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</si>
  <si>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</si>
  <si>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</si>
  <si>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</si>
  <si>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</si>
  <si>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</si>
  <si>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</si>
  <si>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</si>
  <si>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</si>
  <si>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</si>
  <si>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</si>
  <si>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</si>
  <si>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</si>
  <si>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</si>
  <si>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</si>
  <si>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</si>
  <si>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</si>
  <si>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</si>
  <si>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</si>
  <si>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</si>
  <si>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</si>
  <si>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</si>
  <si>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</si>
  <si>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</si>
  <si>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</si>
  <si>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</si>
  <si>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</si>
  <si>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</si>
  <si>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</si>
  <si>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</si>
  <si>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</si>
  <si>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</si>
  <si>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</si>
  <si>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</si>
  <si>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</si>
  <si>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</si>
  <si>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</si>
  <si>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</si>
  <si>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</si>
  <si>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</si>
  <si>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</si>
  <si>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</si>
  <si>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</si>
  <si>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</si>
  <si>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</si>
  <si>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</si>
  <si>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</si>
  <si>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</si>
  <si>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</si>
  <si>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</si>
  <si>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</si>
  <si>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</si>
  <si>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</si>
  <si>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</si>
  <si>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</si>
  <si>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</si>
  <si>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</si>
  <si>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</si>
  <si>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</si>
  <si>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</si>
  <si>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</si>
  <si>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</si>
  <si>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</si>
  <si>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</si>
  <si>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</si>
  <si>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</si>
  <si>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</si>
  <si>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</si>
  <si>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</si>
  <si>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</si>
  <si>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</si>
  <si>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</si>
  <si>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</si>
  <si>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</si>
  <si>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</si>
  <si>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</si>
  <si>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</si>
  <si>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</si>
  <si>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</si>
  <si>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</si>
  <si>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</si>
  <si>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</si>
  <si>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</si>
  <si>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</si>
  <si>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</si>
  <si>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</si>
  <si>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</si>
  <si>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</si>
  <si>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</si>
  <si>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</si>
  <si>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</si>
  <si>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</si>
  <si>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</si>
  <si>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</si>
  <si>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</si>
  <si>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</si>
  <si>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</si>
  <si>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</si>
  <si>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</si>
  <si>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</si>
  <si>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</si>
  <si>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</si>
  <si>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</si>
  <si>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</si>
  <si>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</si>
  <si>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</si>
  <si>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</si>
  <si>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</si>
  <si>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</si>
  <si>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</si>
  <si>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</si>
  <si>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</si>
  <si>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</si>
  <si>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</si>
  <si>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</si>
  <si>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</si>
  <si>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</si>
  <si>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</si>
  <si>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</si>
  <si>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</si>
  <si>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</si>
  <si>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</si>
  <si>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</si>
  <si>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</si>
  <si>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</si>
  <si>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</si>
  <si>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</si>
  <si>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</si>
  <si>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</si>
  <si>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</si>
  <si>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</si>
  <si>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</si>
  <si>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</si>
  <si>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</si>
  <si>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</si>
  <si>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</si>
  <si>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</si>
  <si>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</si>
  <si>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</si>
  <si>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</si>
  <si>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</si>
  <si>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</si>
  <si>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</si>
  <si>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</si>
  <si>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</si>
  <si>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</si>
  <si>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</si>
  <si>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</si>
  <si>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</si>
  <si>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</si>
  <si>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</si>
  <si>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</si>
  <si>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</si>
  <si>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</si>
  <si>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</si>
  <si>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</si>
  <si>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</si>
  <si>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</si>
  <si>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</si>
  <si>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</si>
  <si>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</si>
  <si>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</si>
  <si>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</si>
  <si>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</si>
  <si>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</si>
  <si>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</si>
  <si>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</si>
  <si>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</si>
  <si>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</si>
  <si>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</si>
  <si>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</si>
  <si>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</si>
  <si>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</si>
  <si>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</si>
  <si>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</si>
  <si>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</si>
  <si>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</si>
  <si>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</si>
  <si>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</si>
  <si>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</si>
  <si>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</si>
  <si>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</si>
  <si>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</si>
  <si>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</si>
  <si>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</si>
  <si>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</si>
  <si>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</si>
  <si>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</si>
  <si>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</si>
  <si>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</si>
  <si>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</si>
  <si>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</si>
  <si>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</si>
  <si>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</si>
  <si>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</si>
  <si>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</si>
  <si>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</si>
  <si>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</si>
  <si>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</si>
  <si>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</si>
  <si>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</si>
  <si>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</si>
  <si>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</si>
  <si>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</si>
  <si>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</si>
  <si>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</si>
  <si>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</si>
  <si>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</si>
  <si>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</si>
  <si>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</si>
  <si>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</si>
  <si>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</si>
  <si>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</si>
  <si>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</si>
  <si>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</si>
  <si>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</si>
  <si>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</si>
  <si>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</si>
  <si>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</si>
  <si>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</si>
  <si>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</si>
  <si>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</si>
  <si>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</si>
  <si>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</si>
  <si>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</si>
  <si>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</si>
  <si>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</si>
  <si>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</si>
  <si>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</si>
  <si>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</si>
  <si>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</si>
  <si>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</si>
  <si>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</si>
  <si>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</si>
  <si>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</si>
  <si>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</si>
  <si>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</si>
  <si>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</si>
  <si>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</si>
  <si>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</si>
  <si>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</si>
  <si>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</si>
  <si>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</si>
  <si>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</si>
  <si>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</si>
  <si>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</si>
  <si>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</si>
  <si>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</si>
  <si>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</si>
  <si>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</si>
  <si>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</si>
  <si>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</si>
  <si>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</si>
  <si>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</si>
  <si>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</si>
  <si>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</si>
  <si>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</si>
  <si>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</si>
  <si>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</si>
  <si>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</si>
  <si>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</si>
  <si>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</si>
  <si>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</si>
  <si>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</si>
  <si>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</si>
  <si>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</si>
  <si>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</si>
  <si>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</si>
  <si>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</si>
  <si>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</si>
  <si>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</si>
  <si>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</si>
  <si>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</si>
  <si>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</si>
  <si>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</si>
  <si>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</si>
  <si>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</si>
  <si>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</si>
  <si>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</si>
  <si>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</si>
  <si>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</si>
  <si>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</si>
  <si>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</si>
  <si>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</si>
  <si>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</si>
  <si>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</si>
  <si>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</si>
  <si>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</si>
  <si>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</si>
  <si>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</si>
  <si>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</si>
  <si>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</si>
  <si>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</si>
  <si>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</si>
  <si>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</si>
  <si>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</si>
  <si>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</si>
  <si>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</si>
  <si>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</si>
  <si>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</si>
  <si>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</si>
  <si>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</si>
  <si>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</si>
  <si>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</si>
  <si>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</si>
  <si>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</si>
  <si>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</si>
  <si>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</si>
  <si>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</si>
  <si>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</si>
  <si>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</si>
  <si>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</si>
  <si>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</si>
  <si>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</si>
  <si>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</si>
  <si>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</si>
  <si>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</si>
  <si>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</si>
  <si>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</si>
  <si>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</si>
  <si>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</si>
  <si>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</si>
  <si>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</si>
  <si>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</si>
  <si>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</si>
  <si>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</si>
  <si>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</si>
  <si>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</si>
  <si>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</si>
  <si>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</si>
  <si>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</si>
  <si>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</si>
  <si>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</si>
  <si>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</si>
  <si>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</si>
  <si>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</si>
  <si>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</si>
  <si>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</si>
  <si>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</si>
  <si>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</si>
  <si>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</si>
  <si>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</si>
  <si>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</si>
  <si>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</si>
  <si>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</si>
  <si>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</si>
  <si>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</si>
  <si>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</si>
  <si>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</si>
  <si>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</si>
  <si>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</si>
  <si>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</si>
  <si>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</si>
  <si>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</si>
  <si>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</si>
  <si>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</si>
  <si>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</si>
  <si>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</si>
  <si>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</si>
  <si>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</si>
  <si>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</si>
  <si>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</si>
  <si>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</si>
  <si>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</si>
  <si>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</si>
  <si>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</si>
  <si>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</si>
  <si>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</si>
  <si>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</si>
  <si>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</si>
  <si>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</si>
  <si>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</si>
  <si>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</si>
  <si>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</si>
  <si>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</si>
  <si>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</si>
  <si>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</si>
  <si>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</si>
  <si>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</si>
  <si>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</si>
  <si>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</si>
  <si>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</si>
  <si>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</si>
  <si>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</si>
  <si>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</si>
  <si>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</si>
  <si>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</si>
  <si>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</si>
  <si>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</si>
  <si>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</si>
  <si>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</si>
  <si>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</si>
  <si>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</si>
  <si>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</si>
  <si>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</si>
  <si>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</si>
  <si>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</si>
  <si>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</si>
  <si>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</si>
  <si>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</si>
  <si>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</si>
  <si>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</si>
  <si>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</si>
  <si>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</si>
  <si>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</si>
  <si>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</si>
  <si>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</si>
  <si>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</si>
  <si>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</si>
  <si>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</si>
  <si>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</si>
  <si>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</si>
  <si>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</si>
  <si>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</si>
  <si>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</si>
  <si>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</si>
  <si>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</si>
  <si>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</si>
  <si>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</si>
  <si>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</si>
  <si>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</si>
  <si>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</si>
  <si>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</si>
  <si>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</si>
  <si>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</si>
  <si>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</si>
  <si>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</si>
  <si>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</si>
  <si>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</si>
  <si>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</si>
  <si>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</si>
  <si>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</si>
  <si>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</si>
  <si>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</si>
  <si>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</si>
  <si>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</si>
  <si>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</si>
  <si>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</si>
  <si>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</si>
  <si>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</si>
  <si>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</si>
  <si>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</si>
  <si>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</si>
  <si>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</si>
  <si>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</si>
  <si>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</si>
  <si>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</si>
  <si>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</si>
  <si>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</si>
  <si>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</si>
  <si>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</si>
  <si>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</si>
  <si>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</si>
  <si>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</si>
  <si>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</si>
  <si>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</si>
  <si>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</si>
  <si>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</si>
  <si>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</si>
  <si>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</si>
  <si>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</si>
  <si>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</si>
  <si>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</si>
  <si>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</si>
  <si>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</si>
  <si>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</si>
  <si>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</si>
  <si>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</si>
  <si>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</si>
  <si>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</si>
  <si>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</si>
  <si>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</si>
  <si>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</si>
  <si>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</si>
  <si>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</si>
  <si>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</si>
  <si>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</si>
  <si>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</si>
  <si>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</si>
  <si>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</si>
  <si>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</si>
  <si>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</si>
  <si>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</si>
  <si>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</si>
  <si>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</si>
  <si>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</si>
  <si>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</si>
  <si>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</si>
  <si>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</si>
  <si>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</si>
  <si>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</si>
  <si>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</si>
  <si>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</si>
  <si>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</si>
  <si>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</si>
  <si>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</si>
  <si>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</si>
  <si>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</si>
  <si>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</si>
  <si>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</si>
  <si>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</si>
  <si>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</si>
  <si>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</si>
  <si>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</si>
  <si>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</si>
  <si>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</si>
  <si>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</si>
  <si>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</si>
  <si>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</si>
  <si>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</si>
  <si>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</si>
  <si>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</si>
  <si>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</si>
  <si>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</si>
  <si>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</si>
  <si>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</si>
  <si>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</si>
  <si>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</si>
  <si>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</si>
  <si>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</si>
  <si>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</si>
  <si>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</si>
  <si>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</si>
  <si>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</si>
  <si>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</si>
  <si>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</si>
  <si>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</si>
  <si>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</si>
  <si>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</si>
  <si>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</si>
  <si>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</si>
  <si>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</si>
  <si>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</si>
  <si>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</si>
  <si>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</si>
  <si>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</si>
  <si>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</si>
  <si>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</si>
  <si>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</si>
  <si>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</si>
  <si>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</si>
  <si>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</si>
  <si>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</si>
  <si>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</si>
  <si>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</si>
  <si>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</si>
  <si>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</si>
  <si>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</si>
  <si>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</si>
  <si>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</si>
  <si>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</si>
  <si>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</si>
  <si>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</si>
  <si>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</si>
  <si>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</si>
  <si>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</si>
  <si>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</si>
  <si>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</si>
  <si>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</si>
  <si>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</si>
  <si>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</si>
  <si>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</si>
  <si>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</si>
  <si>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</si>
  <si>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</si>
  <si>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</si>
  <si>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</si>
  <si>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</si>
  <si>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</si>
  <si>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</si>
  <si>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</si>
  <si>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</si>
  <si>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</si>
  <si>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</si>
  <si>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</si>
  <si>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</si>
  <si>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</si>
  <si>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</si>
  <si>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</si>
  <si>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</si>
  <si>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</si>
  <si>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</si>
  <si>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</si>
  <si>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</si>
  <si>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</si>
  <si>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</si>
  <si>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</si>
  <si>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</si>
  <si>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</si>
  <si>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</si>
  <si>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</si>
  <si>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</si>
  <si>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</si>
  <si>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</si>
  <si>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</si>
  <si>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</si>
  <si>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</si>
  <si>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</si>
  <si>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</si>
  <si>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</si>
  <si>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</si>
  <si>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</si>
  <si>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</si>
  <si>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</si>
  <si>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</si>
  <si>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</si>
  <si>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</si>
  <si>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</si>
  <si>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</si>
  <si>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</si>
  <si>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</si>
  <si>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</si>
  <si>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</si>
  <si>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</si>
  <si>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</si>
  <si>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</si>
  <si>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</si>
  <si>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</si>
  <si>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</si>
  <si>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</si>
  <si>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</si>
  <si>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</si>
  <si>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</si>
  <si>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</si>
  <si>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</si>
  <si>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</si>
  <si>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</si>
  <si>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</si>
  <si>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</si>
  <si>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</si>
  <si>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</si>
  <si>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</si>
  <si>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</si>
  <si>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</si>
  <si>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</si>
  <si>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</si>
  <si>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</si>
  <si>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</si>
  <si>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</si>
  <si>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</si>
  <si>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</si>
  <si>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</si>
  <si>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</si>
  <si>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</si>
  <si>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</si>
  <si>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</si>
  <si>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</si>
  <si>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</si>
  <si>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</si>
  <si>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</si>
  <si>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</si>
  <si>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</si>
  <si>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</si>
  <si>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</si>
  <si>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</si>
  <si>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</si>
  <si>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</si>
  <si>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</si>
  <si>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</si>
  <si>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</si>
  <si>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</si>
  <si>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</si>
  <si>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</si>
  <si>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</si>
  <si>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</si>
  <si>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</si>
  <si>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</si>
  <si>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</si>
  <si>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</si>
  <si>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</si>
  <si>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</si>
  <si>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</si>
  <si>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</si>
  <si>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</si>
  <si>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</si>
  <si>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</si>
  <si>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</si>
  <si>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</si>
  <si>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</si>
  <si>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</si>
  <si>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</si>
  <si>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</si>
  <si>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</si>
  <si>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</si>
  <si>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</si>
  <si>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</si>
  <si>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</si>
  <si>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</si>
  <si>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</si>
  <si>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</si>
  <si>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</si>
  <si>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</si>
  <si>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</si>
  <si>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</si>
  <si>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</si>
  <si>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</si>
  <si>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</si>
  <si>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</si>
  <si>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</si>
  <si>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</si>
  <si>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</si>
  <si>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</si>
  <si>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</si>
  <si>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</si>
  <si>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</si>
  <si>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</si>
  <si>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</si>
  <si>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</si>
  <si>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</si>
  <si>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</si>
  <si>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</si>
  <si>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</si>
  <si>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</si>
  <si>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</si>
  <si>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</si>
  <si>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</si>
  <si>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</si>
  <si>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</si>
  <si>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</si>
  <si>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</si>
  <si>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</si>
  <si>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</si>
  <si>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</si>
  <si>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</si>
  <si>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</si>
  <si>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</si>
  <si>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</si>
  <si>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</si>
  <si>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</si>
  <si>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</si>
  <si>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</si>
  <si>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</si>
  <si>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</si>
  <si>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</si>
  <si>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</si>
  <si>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</si>
  <si>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</si>
  <si>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</si>
  <si>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</si>
  <si>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</si>
  <si>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</si>
  <si>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</si>
  <si>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</si>
  <si>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</si>
  <si>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</si>
  <si>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</si>
  <si>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</si>
  <si>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</si>
  <si>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</si>
  <si>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</si>
  <si>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</si>
  <si>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</si>
  <si>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</si>
  <si>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</si>
  <si>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</si>
  <si>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</si>
  <si>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</si>
  <si>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</si>
  <si>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</si>
  <si>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</si>
  <si>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</si>
  <si>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</si>
  <si>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</si>
  <si>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</si>
  <si>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</si>
  <si>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</si>
  <si>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</si>
  <si>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</si>
  <si>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</si>
  <si>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</si>
  <si>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</si>
  <si>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</si>
  <si>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</si>
  <si>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</si>
  <si>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</si>
  <si>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</si>
  <si>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</si>
  <si>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</si>
  <si>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</si>
  <si>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</si>
  <si>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</si>
  <si>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</si>
  <si>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</si>
  <si>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</si>
  <si>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</si>
  <si>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</si>
  <si>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</si>
  <si>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</si>
  <si>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</si>
  <si>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</si>
  <si>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</si>
  <si>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</si>
  <si>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</si>
  <si>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</si>
  <si>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</si>
  <si>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</si>
  <si>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</si>
  <si>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</si>
  <si>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</si>
  <si>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</si>
  <si>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</si>
  <si>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</si>
  <si>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</si>
  <si>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</si>
  <si>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</si>
  <si>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</si>
  <si>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</si>
  <si>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</si>
  <si>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</si>
  <si>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</si>
  <si>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</si>
  <si>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</si>
  <si>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</si>
  <si>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</si>
  <si>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</si>
  <si>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</si>
  <si>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</si>
  <si>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</si>
  <si>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</si>
  <si>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</si>
  <si>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</si>
  <si>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</si>
  <si>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</si>
  <si>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</si>
  <si>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</si>
  <si>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</si>
  <si>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</si>
  <si>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</si>
  <si>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</si>
  <si>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</si>
  <si>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</si>
  <si>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</si>
  <si>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</si>
  <si>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</si>
  <si>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</si>
  <si>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</si>
  <si>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</si>
  <si>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</si>
  <si>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</si>
  <si>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</si>
  <si>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</si>
  <si>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</si>
  <si>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</si>
  <si>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</si>
  <si>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</si>
  <si>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</si>
  <si>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</si>
  <si>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</si>
  <si>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</si>
  <si>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</si>
  <si>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</si>
  <si>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</si>
  <si>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</si>
  <si>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</si>
  <si>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</si>
  <si>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</si>
  <si>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</si>
  <si>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</si>
  <si>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</si>
  <si>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</si>
  <si>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</si>
  <si>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</si>
  <si>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</si>
  <si>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</si>
  <si>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</si>
  <si>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</si>
  <si>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</si>
  <si>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</si>
  <si>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</si>
  <si>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</si>
  <si>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</si>
  <si>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</si>
  <si>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</si>
  <si>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</si>
  <si>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</si>
  <si>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</si>
  <si>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</si>
  <si>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</si>
  <si>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</si>
  <si>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</si>
  <si>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</si>
  <si>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</si>
  <si>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</si>
  <si>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</si>
  <si>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</si>
  <si>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</si>
  <si>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</si>
  <si>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</si>
  <si>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</si>
  <si>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</si>
  <si>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</si>
  <si>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</si>
  <si>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</si>
  <si>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</si>
  <si>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</si>
  <si>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</si>
  <si>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</si>
  <si>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</si>
  <si>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</si>
  <si>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</si>
  <si>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</si>
  <si>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</si>
  <si>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</si>
  <si>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</si>
  <si>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</si>
  <si>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</si>
  <si>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</si>
  <si>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</si>
  <si>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</si>
  <si>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</si>
  <si>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</si>
  <si>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</si>
  <si>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</si>
  <si>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</si>
  <si>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</si>
  <si>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</si>
  <si>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</si>
  <si>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</si>
  <si>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</si>
  <si>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</si>
  <si>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</si>
  <si>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</si>
  <si>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</si>
  <si>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</si>
  <si>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</si>
  <si>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</si>
  <si>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</si>
  <si>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</si>
  <si>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</si>
  <si>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</si>
  <si>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</si>
  <si>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</si>
  <si>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</si>
  <si>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</si>
  <si>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</si>
  <si>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</si>
  <si>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</si>
  <si>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</si>
  <si>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</si>
  <si>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</si>
  <si>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</si>
  <si>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</si>
  <si>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</si>
  <si>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</si>
  <si>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</si>
  <si>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</si>
  <si>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</si>
  <si>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</si>
  <si>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</si>
  <si>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</si>
  <si>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</si>
  <si>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</si>
  <si>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</si>
  <si>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</si>
  <si>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</si>
  <si>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</si>
  <si>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</si>
  <si>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</si>
  <si>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</si>
  <si>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</si>
  <si>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</si>
  <si>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</si>
  <si>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</si>
  <si>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</si>
  <si>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</si>
  <si>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</si>
  <si>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</si>
  <si>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</si>
  <si>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</si>
  <si>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</si>
  <si>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</si>
  <si>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</si>
  <si>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</si>
  <si>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</si>
  <si>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</si>
  <si>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</si>
  <si>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</si>
  <si>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</si>
  <si>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</si>
  <si>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</si>
  <si>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</si>
  <si>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</si>
  <si>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</si>
  <si>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</si>
  <si>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</si>
  <si>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</si>
  <si>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</si>
  <si>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</si>
  <si>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</si>
  <si>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</si>
  <si>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</si>
  <si>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</si>
  <si>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</si>
  <si>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</si>
  <si>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</si>
  <si>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</si>
  <si>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</si>
  <si>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</si>
  <si>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</si>
  <si>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</si>
  <si>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</si>
  <si>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</si>
  <si>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</si>
  <si>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</si>
  <si>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</si>
  <si>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</si>
  <si>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</si>
  <si>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</si>
  <si>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</si>
  <si>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</si>
  <si>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</si>
  <si>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</si>
  <si>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</si>
  <si>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</si>
  <si>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</si>
  <si>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</si>
  <si>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</si>
  <si>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</si>
  <si>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</si>
  <si>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</si>
  <si>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</si>
  <si>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</si>
  <si>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</si>
  <si>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</si>
  <si>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</si>
  <si>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</si>
  <si>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</si>
  <si>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</si>
  <si>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</si>
  <si>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</si>
  <si>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</si>
  <si>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</si>
  <si>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</si>
  <si>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</si>
  <si>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</si>
  <si>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</si>
  <si>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</si>
  <si>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</si>
  <si>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</si>
  <si>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</si>
  <si>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</si>
  <si>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</si>
  <si>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</si>
  <si>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</si>
  <si>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</si>
  <si>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</si>
  <si>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</si>
  <si>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</si>
  <si>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</si>
  <si>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</si>
  <si>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</si>
  <si>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</si>
  <si>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</si>
  <si>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</si>
  <si>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</si>
  <si>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</si>
  <si>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</si>
  <si>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</si>
  <si>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</si>
  <si>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</si>
  <si>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</si>
  <si>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</si>
  <si>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</si>
  <si>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</si>
  <si>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</si>
  <si>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</si>
  <si>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</si>
  <si>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</si>
  <si>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</si>
  <si>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</si>
  <si>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</si>
  <si>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</si>
  <si>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</si>
  <si>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</si>
  <si>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</si>
  <si>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</si>
  <si>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</si>
  <si>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</si>
  <si>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</si>
  <si>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</si>
  <si>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</si>
  <si>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</si>
  <si>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</si>
  <si>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</si>
  <si>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</si>
  <si>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</si>
  <si>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</si>
  <si>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</si>
  <si>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</si>
  <si>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</si>
  <si>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</si>
  <si>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</si>
  <si>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</si>
  <si>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</si>
  <si>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</si>
  <si>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</si>
  <si>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</si>
  <si>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</si>
  <si>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</si>
  <si>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</si>
  <si>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</si>
  <si>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</si>
  <si>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</si>
  <si>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</si>
  <si>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</si>
  <si>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</si>
  <si>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</si>
  <si>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</si>
  <si>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</si>
  <si>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</si>
  <si>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</si>
  <si>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</si>
  <si>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</si>
  <si>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</si>
  <si>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</si>
  <si>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</si>
  <si>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</si>
  <si>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</si>
  <si>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</si>
  <si>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</si>
  <si>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</si>
  <si>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</si>
  <si>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</si>
  <si>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</si>
  <si>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</si>
  <si>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</si>
  <si>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</si>
  <si>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</si>
  <si>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</si>
  <si>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</si>
  <si>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</si>
  <si>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</si>
  <si>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</si>
  <si>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</si>
  <si>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</si>
  <si>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</si>
  <si>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</si>
  <si>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</si>
  <si>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</si>
  <si>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</si>
  <si>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</si>
  <si>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</si>
  <si>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</si>
  <si>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</si>
  <si>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</si>
  <si>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</si>
  <si>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</si>
  <si>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</si>
  <si>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</si>
  <si>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</si>
  <si>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</si>
  <si>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</si>
  <si>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</si>
  <si>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</si>
  <si>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</si>
  <si>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</si>
  <si>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</si>
  <si>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</si>
  <si>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</si>
  <si>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</si>
  <si>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</si>
  <si>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</si>
  <si>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</si>
  <si>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</si>
  <si>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</si>
  <si>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</si>
  <si>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</si>
  <si>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</si>
  <si>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</si>
  <si>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</si>
  <si>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</si>
  <si>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</si>
  <si>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</si>
  <si>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</si>
  <si>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</si>
  <si>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</si>
  <si>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</si>
  <si>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</si>
  <si>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</si>
  <si>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</si>
  <si>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</si>
  <si>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</si>
  <si>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</si>
  <si>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</si>
  <si>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</si>
  <si>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</si>
  <si>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</si>
  <si>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</si>
  <si>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</si>
  <si>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</si>
  <si>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</si>
  <si>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</si>
  <si>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</si>
  <si>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</si>
  <si>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</si>
  <si>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</si>
  <si>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</si>
  <si>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</si>
  <si>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</si>
  <si>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</si>
  <si>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</si>
  <si>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</si>
  <si>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</si>
  <si>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</si>
  <si>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</si>
  <si>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</si>
  <si>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</si>
  <si>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</si>
  <si>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</si>
  <si>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</si>
  <si>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</si>
  <si>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</si>
  <si>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</si>
  <si>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</si>
  <si>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</si>
  <si>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</si>
  <si>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</si>
  <si>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</si>
  <si>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</si>
  <si>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</si>
  <si>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</si>
  <si>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</si>
  <si>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</si>
  <si>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</si>
  <si>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</si>
  <si>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</si>
  <si>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</si>
  <si>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</si>
  <si>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</si>
  <si>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</si>
  <si>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</si>
  <si>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</si>
  <si>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</si>
  <si>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</si>
  <si>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</si>
  <si>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</si>
  <si>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</si>
  <si>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</si>
  <si>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</si>
  <si>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</si>
  <si>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</si>
  <si>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</si>
  <si>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</si>
  <si>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</si>
  <si>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</si>
  <si>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</si>
  <si>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</si>
  <si>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</si>
  <si>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</si>
  <si>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</si>
  <si>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</si>
  <si>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</si>
  <si>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</si>
  <si>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</si>
  <si>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</si>
  <si>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</si>
  <si>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</si>
  <si>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</si>
  <si>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</si>
  <si>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</si>
  <si>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</si>
  <si>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</si>
  <si>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</si>
  <si>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</si>
  <si>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</si>
  <si>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</si>
  <si>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</si>
  <si>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</si>
  <si>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</si>
  <si>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</si>
  <si>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</si>
  <si>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</si>
  <si>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</si>
  <si>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</si>
  <si>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</si>
  <si>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</si>
  <si>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</si>
  <si>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</si>
  <si>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</si>
  <si>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</si>
  <si>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</si>
  <si>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</si>
  <si>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</si>
  <si>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</si>
  <si>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</si>
  <si>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</si>
  <si>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</si>
  <si>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</si>
  <si>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</si>
  <si>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</si>
  <si>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</si>
  <si>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</si>
  <si>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</si>
  <si>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</si>
  <si>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</si>
  <si>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</si>
  <si>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</si>
  <si>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</si>
  <si>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</si>
  <si>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</si>
  <si>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</si>
  <si>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</si>
  <si>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</si>
  <si>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</si>
  <si>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</si>
  <si>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</si>
  <si>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</si>
  <si>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</si>
  <si>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</si>
  <si>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</si>
  <si>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</si>
  <si>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</si>
  <si>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</si>
  <si>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</si>
  <si>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</si>
  <si>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</si>
  <si>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</si>
  <si>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</si>
  <si>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</si>
  <si>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</si>
  <si>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</si>
  <si>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</si>
  <si>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</si>
  <si>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</si>
  <si>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</si>
  <si>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</si>
  <si>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</si>
  <si>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</si>
  <si>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</si>
  <si>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</si>
  <si>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</si>
  <si>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</si>
  <si>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</si>
  <si>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</si>
  <si>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</si>
  <si>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</si>
  <si>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</si>
  <si>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</si>
  <si>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</si>
  <si>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</si>
  <si>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</si>
  <si>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</si>
  <si>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</si>
  <si>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</si>
  <si>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</si>
  <si>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</si>
  <si>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</si>
  <si>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</si>
  <si>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</si>
  <si>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</si>
  <si>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</si>
  <si>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</si>
  <si>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</si>
  <si>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</si>
  <si>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</si>
  <si>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</si>
  <si>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</si>
  <si>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</si>
  <si>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</si>
  <si>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</si>
  <si>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</si>
  <si>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</si>
  <si>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</si>
  <si>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</si>
  <si>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</si>
  <si>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</si>
  <si>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</si>
  <si>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</si>
  <si>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</si>
  <si>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</si>
  <si>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</si>
  <si>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</si>
  <si>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</si>
  <si>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</si>
  <si>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</si>
  <si>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</si>
  <si>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</si>
  <si>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</si>
  <si>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</si>
  <si>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</si>
  <si>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</si>
  <si>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</si>
  <si>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</si>
  <si>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</si>
  <si>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</si>
  <si>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</si>
  <si>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</si>
  <si>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</si>
  <si>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</si>
  <si>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</si>
  <si>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</si>
  <si>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</si>
  <si>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</si>
  <si>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</si>
  <si>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</si>
  <si>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</si>
  <si>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</si>
  <si>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</si>
  <si>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</si>
  <si>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</si>
  <si>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</si>
  <si>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</si>
  <si>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</si>
  <si>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</si>
  <si>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</si>
  <si>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</si>
  <si>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</si>
  <si>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</si>
  <si>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</si>
  <si>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</si>
  <si>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</si>
  <si>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</si>
  <si>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</si>
  <si>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</si>
  <si>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</si>
  <si>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</si>
  <si>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</si>
  <si>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</si>
  <si>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</si>
  <si>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</si>
  <si>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</si>
  <si>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</si>
  <si>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</si>
  <si>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</si>
  <si>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</si>
  <si>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</si>
  <si>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</si>
  <si>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</si>
  <si>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</si>
  <si>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</si>
  <si>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</si>
  <si>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</si>
  <si>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</si>
  <si>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</si>
  <si>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</si>
  <si>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</si>
  <si>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</si>
  <si>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</si>
  <si>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</si>
  <si>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</si>
  <si>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</si>
  <si>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</si>
  <si>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</si>
  <si>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</si>
  <si>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</si>
  <si>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</si>
  <si>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</si>
  <si>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</si>
  <si>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</si>
  <si>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</si>
  <si>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</si>
  <si>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</si>
  <si>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</si>
  <si>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</si>
  <si>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</si>
  <si>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</si>
  <si>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</si>
  <si>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</si>
  <si>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</si>
  <si>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</si>
  <si>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</si>
  <si>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</si>
  <si>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</si>
  <si>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</si>
  <si>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</si>
  <si>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</si>
  <si>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</si>
  <si>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</si>
  <si>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</si>
  <si>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</si>
  <si>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</si>
  <si>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</si>
  <si>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</si>
  <si>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</si>
  <si>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</si>
  <si>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</si>
  <si>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</si>
  <si>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</si>
  <si>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</si>
  <si>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</si>
  <si>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</si>
  <si>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</si>
  <si>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</si>
  <si>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</si>
  <si>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</si>
  <si>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</si>
  <si>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</si>
  <si>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</si>
  <si>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</si>
  <si>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</si>
  <si>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</si>
  <si>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</si>
  <si>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</si>
  <si>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</si>
  <si>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</si>
  <si>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</si>
  <si>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</si>
  <si>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</si>
  <si>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</si>
  <si>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</si>
  <si>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</si>
  <si>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</si>
  <si>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</si>
  <si>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</si>
  <si>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</si>
  <si>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</si>
  <si>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</si>
  <si>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</si>
  <si>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</si>
  <si>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</si>
  <si>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</si>
  <si>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</si>
  <si>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</si>
  <si>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</si>
  <si>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</si>
  <si>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</si>
  <si>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</si>
  <si>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</si>
  <si>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</si>
  <si>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</si>
  <si>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</si>
  <si>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</si>
  <si>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</si>
  <si>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</si>
  <si>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</si>
  <si>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</si>
  <si>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</si>
  <si>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</si>
  <si>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</si>
  <si>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</si>
  <si>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</si>
  <si>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</si>
  <si>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</si>
  <si>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</si>
  <si>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</si>
  <si>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</si>
  <si>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</si>
  <si>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</si>
  <si>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</si>
  <si>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</si>
  <si>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</si>
  <si>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</si>
  <si>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</si>
  <si>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</si>
  <si>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</si>
  <si>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</si>
  <si>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</si>
  <si>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</si>
  <si>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</si>
  <si>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</si>
  <si>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</si>
  <si>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</si>
  <si>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</si>
  <si>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</si>
  <si>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</si>
  <si>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</si>
  <si>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</si>
  <si>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</si>
  <si>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</si>
  <si>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</si>
  <si>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</si>
  <si>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</si>
  <si>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</si>
  <si>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</si>
  <si>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</si>
  <si>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</si>
  <si>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</si>
  <si>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</si>
  <si>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</si>
  <si>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</si>
  <si>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</si>
  <si>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</si>
  <si>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</si>
  <si>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</si>
  <si>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</si>
  <si>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</si>
  <si>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</si>
  <si>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</si>
  <si>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</si>
  <si>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</si>
  <si>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</si>
  <si>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</si>
  <si>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</si>
  <si>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</si>
  <si>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</si>
  <si>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</si>
  <si>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</si>
  <si>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</si>
  <si>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</si>
  <si>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</si>
  <si>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</si>
  <si>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</si>
  <si>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</si>
  <si>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</si>
  <si>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</si>
  <si>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</si>
  <si>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</si>
  <si>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</si>
  <si>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</si>
  <si>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</si>
  <si>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</si>
  <si>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</si>
  <si>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</si>
  <si>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</si>
  <si>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</si>
  <si>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</si>
  <si>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</si>
  <si>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</si>
  <si>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</si>
  <si>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</si>
  <si>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</si>
  <si>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</si>
  <si>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</si>
  <si>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</si>
  <si>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</si>
  <si>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</si>
  <si>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</si>
  <si>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</si>
  <si>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</si>
  <si>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</si>
  <si>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</si>
  <si>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</si>
  <si>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</si>
  <si>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</si>
  <si>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</si>
  <si>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</si>
  <si>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</si>
  <si>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</si>
  <si>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</si>
  <si>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</si>
  <si>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</si>
  <si>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</si>
  <si>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</si>
  <si>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</si>
  <si>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</si>
  <si>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</si>
  <si>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</si>
  <si>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</si>
  <si>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</si>
  <si>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</si>
  <si>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</si>
  <si>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</si>
  <si>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</si>
  <si>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</si>
  <si>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</si>
  <si>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</si>
  <si>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</si>
  <si>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</si>
  <si>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</si>
  <si>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</si>
  <si>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</si>
  <si>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</si>
  <si>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</si>
  <si>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</si>
  <si>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</si>
  <si>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</si>
  <si>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</si>
  <si>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</si>
  <si>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</si>
  <si>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</si>
  <si>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</si>
  <si>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</si>
  <si>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</si>
  <si>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</si>
  <si>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</si>
  <si>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</si>
  <si>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</si>
  <si>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</si>
  <si>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</si>
  <si>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</si>
  <si>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</si>
  <si>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</si>
  <si>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</si>
  <si>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</si>
  <si>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</si>
  <si>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</si>
  <si>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</si>
  <si>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</si>
  <si>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</si>
  <si>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</si>
  <si>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</si>
  <si>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</si>
  <si>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</si>
  <si>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</si>
  <si>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</si>
  <si>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</si>
  <si>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</si>
  <si>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</si>
  <si>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</si>
  <si>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</si>
  <si>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</si>
  <si>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</si>
  <si>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</si>
  <si>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</si>
  <si>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</si>
  <si>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</si>
  <si>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</si>
  <si>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</si>
  <si>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</si>
  <si>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</si>
  <si>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</si>
  <si>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</si>
  <si>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</si>
  <si>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</si>
  <si>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</si>
  <si>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</si>
  <si>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</si>
  <si>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</si>
  <si>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</si>
  <si>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</si>
  <si>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</si>
  <si>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</si>
  <si>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</si>
  <si>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</si>
  <si>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</si>
  <si>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</si>
  <si>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</si>
  <si>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</si>
  <si>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</si>
  <si>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</si>
  <si>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</si>
  <si>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</si>
  <si>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</si>
  <si>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</si>
  <si>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</si>
  <si>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</si>
  <si>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</si>
  <si>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</si>
  <si>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</si>
  <si>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</si>
  <si>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</si>
  <si>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</si>
  <si>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</si>
  <si>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</si>
  <si>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</si>
  <si>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</si>
  <si>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</si>
  <si>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</si>
  <si>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</si>
  <si>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</si>
  <si>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</si>
  <si>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</si>
  <si>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</si>
  <si>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</si>
  <si>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</si>
  <si>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</si>
  <si>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</si>
  <si>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</si>
  <si>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</si>
  <si>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</si>
  <si>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</si>
  <si>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</si>
  <si>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</si>
  <si>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</si>
  <si>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</si>
  <si>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</si>
  <si>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</si>
  <si>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</si>
  <si>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</si>
  <si>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</si>
  <si>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</si>
  <si>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</si>
  <si>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</si>
  <si>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</si>
  <si>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</si>
  <si>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</si>
  <si>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</si>
  <si>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</si>
  <si>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</si>
  <si>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</si>
  <si>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</si>
  <si>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</si>
  <si>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</si>
  <si>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</si>
  <si>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</si>
  <si>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</si>
  <si>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</si>
  <si>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</si>
  <si>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</si>
  <si>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</si>
  <si>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</si>
  <si>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</si>
  <si>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</si>
  <si>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</si>
  <si>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</si>
  <si>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</si>
  <si>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</si>
  <si>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</si>
  <si>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</si>
  <si>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</si>
  <si>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</si>
  <si>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</si>
  <si>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</si>
  <si>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</si>
  <si>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</si>
  <si>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</si>
  <si>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</si>
  <si>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</si>
  <si>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</si>
  <si>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</si>
  <si>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</si>
  <si>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</si>
  <si>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</si>
  <si>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</si>
  <si>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</si>
  <si>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</si>
  <si>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</si>
  <si>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</si>
  <si>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</si>
  <si>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</si>
  <si>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</si>
  <si>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</si>
  <si>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</si>
  <si>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</si>
  <si>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</si>
  <si>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</si>
  <si>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</si>
  <si>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</si>
  <si>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</si>
  <si>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</si>
  <si>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</si>
  <si>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</si>
  <si>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</si>
  <si>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</si>
  <si>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</si>
  <si>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</si>
  <si>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</si>
  <si>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</si>
  <si>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</si>
  <si>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</si>
  <si>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</si>
  <si>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</si>
  <si>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</si>
  <si>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</si>
  <si>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</si>
  <si>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</si>
  <si>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</si>
  <si>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</si>
  <si>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</si>
  <si>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</si>
  <si>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</si>
  <si>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</si>
  <si>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</si>
  <si>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</si>
  <si>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</si>
  <si>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</si>
  <si>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</si>
  <si>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</si>
  <si>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</si>
  <si>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</si>
  <si>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</si>
  <si>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</si>
  <si>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</si>
  <si>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</si>
  <si>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</si>
  <si>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</si>
  <si>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</si>
  <si>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</si>
  <si>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</si>
  <si>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</si>
  <si>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</si>
  <si>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</si>
  <si>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</si>
  <si>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</si>
  <si>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</si>
  <si>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</si>
  <si>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</si>
  <si>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</si>
  <si>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</si>
  <si>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</si>
  <si>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</si>
  <si>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</si>
  <si>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</si>
  <si>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</si>
  <si>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</si>
  <si>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</si>
  <si>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</si>
  <si>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</si>
  <si>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</si>
  <si>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</si>
  <si>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</si>
  <si>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</si>
  <si>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</si>
  <si>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</si>
  <si>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</si>
  <si>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</si>
  <si>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</si>
  <si>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</si>
  <si>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</si>
  <si>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</si>
  <si>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</si>
  <si>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</si>
  <si>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</si>
  <si>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</si>
  <si>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</si>
  <si>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</si>
  <si>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</si>
  <si>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</si>
  <si>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</si>
  <si>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</si>
  <si>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</si>
  <si>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</si>
  <si>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</si>
  <si>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</si>
  <si>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</si>
  <si>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</si>
  <si>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</si>
  <si>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</si>
  <si>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</si>
  <si>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</si>
  <si>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</si>
  <si>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</si>
  <si>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</si>
  <si>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</si>
  <si>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</si>
  <si>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</si>
  <si>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</si>
  <si>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</si>
  <si>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</si>
  <si>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</si>
  <si>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</si>
  <si>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</si>
  <si>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</si>
  <si>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</si>
  <si>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</si>
  <si>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</si>
  <si>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</si>
  <si>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</si>
  <si>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</si>
  <si>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</si>
  <si>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</si>
  <si>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</si>
  <si>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</si>
  <si>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</si>
  <si>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</si>
  <si>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</si>
  <si>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</si>
  <si>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</si>
  <si>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</si>
  <si>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</si>
  <si>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</si>
  <si>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</si>
  <si>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</si>
  <si>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</si>
  <si>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</si>
  <si>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</si>
  <si>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</si>
  <si>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</si>
  <si>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</si>
  <si>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</si>
  <si>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</si>
  <si>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</si>
  <si>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</si>
  <si>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</si>
  <si>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</si>
  <si>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</si>
  <si>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</si>
  <si>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</si>
  <si>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</si>
  <si>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</si>
  <si>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</si>
  <si>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</si>
  <si>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</si>
  <si>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</si>
  <si>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</si>
  <si>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</si>
  <si>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</si>
  <si>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</si>
  <si>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</si>
  <si>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</si>
  <si>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</si>
  <si>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</si>
  <si>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</si>
  <si>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</si>
  <si>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</si>
  <si>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</si>
  <si>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</si>
  <si>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</si>
  <si>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</si>
  <si>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</si>
  <si>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</si>
  <si>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</si>
  <si>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</si>
  <si>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</si>
  <si>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</si>
  <si>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</si>
  <si>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</si>
  <si>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</si>
  <si>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</si>
  <si>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</si>
  <si>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</si>
  <si>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</si>
  <si>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</si>
  <si>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</si>
  <si>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</si>
  <si>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</si>
  <si>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</si>
  <si>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</si>
  <si>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</si>
  <si>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</si>
  <si>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</si>
  <si>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</si>
  <si>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</si>
  <si>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</si>
  <si>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</si>
  <si>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</si>
  <si>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</si>
  <si>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</si>
  <si>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</si>
  <si>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</si>
  <si>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</si>
  <si>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</si>
  <si>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</si>
  <si>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</si>
  <si>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</si>
  <si>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</si>
  <si>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</si>
  <si>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</si>
  <si>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</si>
  <si>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</si>
  <si>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</si>
  <si>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</si>
  <si>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</si>
  <si>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</si>
  <si>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</si>
  <si>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</si>
  <si>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</si>
  <si>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</si>
  <si>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</si>
  <si>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</si>
  <si>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</si>
  <si>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</si>
  <si>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</si>
  <si>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</si>
  <si>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</si>
  <si>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</si>
  <si>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</si>
  <si>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</si>
  <si>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</si>
  <si>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</si>
  <si>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</si>
  <si>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</si>
  <si>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</si>
  <si>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</si>
  <si>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</si>
  <si>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</si>
  <si>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</si>
  <si>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</si>
  <si>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</si>
  <si>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</si>
  <si>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</si>
  <si>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</si>
  <si>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</si>
  <si>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</si>
  <si>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</si>
  <si>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</si>
  <si>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</si>
  <si>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</si>
  <si>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</si>
  <si>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</si>
  <si>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</si>
  <si>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</si>
  <si>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</si>
  <si>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</si>
  <si>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</si>
  <si>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</si>
  <si>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</si>
  <si>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</si>
  <si>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</si>
  <si>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</si>
  <si>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</si>
  <si>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</si>
  <si>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</si>
  <si>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</si>
  <si>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</si>
  <si>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</si>
  <si>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</si>
  <si>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</si>
  <si>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</si>
  <si>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</si>
  <si>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</si>
  <si>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</si>
  <si>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</si>
  <si>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</si>
  <si>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</si>
  <si>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</si>
  <si>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</si>
  <si>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</si>
  <si>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</si>
  <si>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</si>
  <si>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</si>
  <si>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</si>
  <si>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</si>
  <si>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</si>
  <si>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</si>
  <si>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</si>
  <si>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</si>
  <si>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</si>
  <si>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</si>
  <si>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</si>
  <si>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</si>
  <si>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</si>
  <si>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</si>
  <si>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</si>
  <si>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</si>
  <si>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</si>
  <si>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</si>
  <si>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</si>
  <si>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</si>
  <si>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</si>
  <si>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</si>
  <si>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</si>
  <si>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</si>
  <si>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</si>
  <si>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</si>
  <si>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</si>
  <si>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</si>
  <si>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</si>
  <si>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</si>
  <si>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</si>
  <si>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</si>
  <si>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</si>
  <si>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</si>
  <si>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</si>
  <si>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</si>
  <si>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</si>
  <si>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</si>
  <si>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</si>
  <si>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</si>
  <si>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</si>
  <si>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</si>
  <si>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</si>
  <si>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</si>
  <si>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</si>
  <si>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</si>
  <si>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</si>
  <si>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</si>
  <si>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</si>
  <si>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</si>
  <si>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</si>
  <si>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</si>
  <si>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</si>
  <si>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</si>
  <si>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</si>
  <si>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</si>
  <si>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</si>
  <si>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</si>
  <si>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</si>
  <si>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</si>
  <si>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</si>
  <si>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</si>
  <si>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</si>
  <si>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</si>
  <si>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</si>
  <si>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</si>
  <si>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</si>
  <si>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</si>
  <si>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</si>
  <si>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</si>
  <si>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</si>
  <si>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</si>
  <si>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</si>
  <si>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</si>
  <si>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</si>
  <si>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</si>
  <si>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</si>
  <si>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</si>
  <si>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</si>
  <si>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</si>
  <si>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</si>
  <si>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</si>
  <si>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</si>
  <si>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</si>
  <si>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</si>
  <si>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</si>
  <si>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</si>
  <si>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</si>
  <si>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</si>
  <si>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</si>
  <si>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</si>
  <si>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</si>
  <si>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</si>
  <si>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</si>
  <si>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</si>
  <si>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</si>
  <si>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</si>
  <si>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</si>
  <si>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</si>
  <si>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</si>
  <si>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</si>
  <si>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</si>
  <si>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</si>
  <si>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</si>
  <si>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</si>
  <si>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</si>
  <si>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</si>
  <si>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</si>
  <si>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</si>
  <si>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</si>
  <si>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</si>
  <si>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</si>
  <si>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</si>
  <si>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</si>
  <si>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</si>
  <si>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</si>
  <si>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</si>
  <si>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</si>
  <si>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</si>
  <si>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</si>
  <si>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</si>
  <si>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</si>
  <si>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</si>
  <si>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</si>
  <si>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</si>
  <si>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</si>
  <si>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</si>
  <si>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</si>
  <si>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</si>
  <si>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</si>
  <si>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</si>
  <si>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</si>
  <si>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</si>
  <si>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</si>
  <si>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</si>
  <si>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</si>
  <si>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</si>
  <si>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</si>
  <si>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</si>
  <si>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</si>
  <si>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</si>
  <si>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</si>
  <si>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</si>
  <si>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</si>
  <si>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</si>
  <si>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</si>
  <si>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</si>
  <si>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</si>
  <si>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</si>
  <si>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</si>
  <si>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</si>
  <si>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</si>
  <si>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</si>
  <si>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</si>
  <si>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</si>
  <si>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</si>
  <si>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</si>
  <si>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</si>
  <si>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</si>
  <si>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</si>
  <si>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</si>
  <si>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</si>
  <si>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</si>
  <si>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</si>
  <si>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</si>
  <si>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</si>
  <si>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</si>
  <si>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</si>
  <si>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</si>
  <si>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</si>
  <si>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</si>
  <si>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</si>
  <si>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</si>
  <si>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</si>
  <si>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</si>
  <si>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</si>
  <si>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</si>
  <si>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</si>
  <si>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</si>
  <si>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</si>
  <si>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</si>
  <si>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</si>
  <si>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</si>
  <si>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</si>
  <si>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</si>
  <si>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</si>
  <si>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</si>
  <si>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</si>
  <si>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</si>
  <si>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</si>
  <si>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</si>
  <si>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</si>
  <si>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</si>
  <si>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</si>
  <si>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</si>
  <si>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</si>
  <si>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</si>
  <si>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</si>
  <si>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</si>
  <si>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</si>
  <si>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</si>
  <si>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</si>
  <si>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</si>
  <si>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</si>
  <si>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</si>
  <si>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</si>
  <si>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</si>
  <si>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</si>
  <si>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</si>
  <si>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</si>
  <si>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</si>
  <si>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</si>
  <si>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</si>
  <si>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</si>
  <si>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</si>
  <si>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</si>
  <si>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</si>
  <si>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</si>
  <si>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</si>
  <si>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</si>
  <si>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</si>
  <si>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</si>
  <si>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</si>
  <si>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</si>
  <si>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</si>
  <si>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</si>
  <si>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</si>
  <si>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</si>
  <si>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</si>
  <si>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</si>
  <si>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</si>
  <si>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</si>
  <si>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</si>
  <si>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</si>
  <si>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</si>
  <si>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</si>
  <si>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</si>
  <si>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</si>
  <si>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</si>
  <si>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</si>
  <si>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</si>
  <si>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</si>
  <si>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</si>
  <si>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</si>
  <si>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</si>
  <si>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</si>
  <si>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</si>
  <si>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</si>
  <si>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</si>
  <si>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</si>
  <si>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</si>
  <si>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</si>
  <si>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</si>
  <si>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</si>
  <si>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</si>
  <si>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</si>
  <si>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</si>
  <si>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</si>
  <si>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</si>
  <si>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</si>
  <si>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</si>
  <si>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</si>
  <si>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</si>
  <si>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</si>
  <si>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</si>
  <si>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</si>
  <si>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</si>
  <si>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</si>
  <si>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</si>
  <si>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</si>
  <si>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</si>
  <si>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</si>
  <si>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</si>
  <si>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</si>
  <si>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</si>
  <si>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PCM-20251115-00001227</t>
  </si>
  <si>
    <t>ETA 40 Mins</t>
  </si>
  <si>
    <t>PCM-20251115-00001121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</si>
  <si>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</si>
  <si>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</si>
  <si>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</si>
  <si>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</si>
  <si>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</si>
  <si>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</si>
  <si>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</si>
  <si>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</si>
  <si>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</si>
  <si>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</si>
  <si>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</si>
  <si>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</si>
  <si>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</si>
  <si>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</si>
  <si>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</si>
  <si>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</si>
  <si>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</si>
  <si>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</si>
  <si>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</si>
  <si>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</si>
  <si>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</si>
  <si>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</si>
  <si>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</si>
  <si>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</si>
  <si>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</si>
  <si>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</si>
  <si>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</si>
  <si>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</si>
  <si>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</si>
  <si>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</si>
  <si>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</si>
  <si>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</si>
  <si>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</si>
  <si>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</si>
  <si>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</si>
  <si>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</si>
  <si>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</si>
  <si>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</si>
  <si>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</si>
  <si>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</si>
  <si>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</si>
  <si>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</si>
  <si>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</si>
  <si>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</si>
  <si>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</si>
  <si>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</si>
  <si>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</si>
  <si>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</si>
  <si>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</si>
  <si>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</si>
  <si>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</si>
  <si>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</si>
  <si>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</si>
  <si>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</si>
  <si>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</si>
  <si>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</si>
  <si>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</si>
  <si>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</si>
  <si>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</si>
  <si>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</si>
  <si>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</si>
  <si>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</si>
  <si>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</si>
  <si>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</si>
  <si>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</si>
  <si>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</si>
  <si>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</si>
  <si>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</si>
  <si>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</si>
  <si>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</si>
  <si>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</si>
  <si>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</si>
  <si>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</si>
  <si>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</si>
  <si>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</si>
  <si>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</si>
  <si>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</si>
  <si>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</si>
  <si>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</si>
  <si>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</si>
  <si>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</si>
  <si>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</si>
  <si>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</si>
  <si>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</si>
  <si>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</si>
  <si>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</si>
  <si>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</si>
  <si>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site was Access night issue, EM team on the way need 30 Min</t>
  </si>
  <si>
    <t>PCM-20251115-00000515</t>
  </si>
  <si>
    <t>Access issue, main gate closed and owner not responding</t>
  </si>
  <si>
    <t>PCM-20251115-00000886</t>
  </si>
  <si>
    <t>access issue, site located at abandoned tourist village, team on the way need 90 Min</t>
  </si>
  <si>
    <t>PCM-20251115-00001137</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</si>
  <si>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</si>
  <si>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</si>
  <si>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</si>
  <si>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</si>
  <si>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</si>
  <si>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</si>
  <si>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</si>
  <si>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</si>
  <si>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</si>
  <si>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</si>
  <si>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</si>
  <si>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PCM-20251115-00001249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</si>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</sst>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313.49095763888909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20388</v>
      </c>
      <c r="E3" s="63" t="s">
        <v>39021</v>
      </c>
      <c r="F3" s="111">
        <v>45976.41909722222</v>
      </c>
      <c r="G3" s="112">
        <f t="shared" ref="G3:G13" ca="1" si="0">IFERROR(NOW()-F3,"")</f>
        <v>2.0286342594772577E-2</v>
      </c>
      <c r="H3" s="111">
        <v>45976.40934027778</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21514</v>
      </c>
      <c r="E4" s="63" t="s">
        <v>39021</v>
      </c>
      <c r="F4" s="111">
        <v>45976.379050925927</v>
      </c>
      <c r="G4" s="112">
        <f t="shared" ca="1" si="0"/>
        <v>6.0332638888212387E-2</v>
      </c>
      <c r="H4" s="111">
        <v>45976.366180555553</v>
      </c>
      <c r="I4" s="109" t="str">
        <f>IFERROR(VLOOKUP(D4,DB!A:F,6,0),"")</f>
        <v>SCECO</v>
      </c>
      <c r="J4" s="109" t="str">
        <f>IFERROR(VLOOKUP(D4,DB!A:G,7,0),"")</f>
        <v>Vandalized</v>
      </c>
      <c r="K4" s="113" t="s">
        <v>39024</v>
      </c>
      <c r="L4" s="114" t="str">
        <f>IFERROR(VLOOKUP(D4,DB!A:I,9,0),"")</f>
        <v>Latis</v>
      </c>
    </row>
    <row r="5" spans="1:15" ht="15" customHeight="1">
      <c r="A5" s="108"/>
      <c r="B5" s="109" t="str">
        <f>IFERROR(VLOOKUP(D5,DB!A:K,11,0),"")</f>
        <v/>
      </c>
      <c r="C5" s="109"/>
      <c r="D5" s="109"/>
      <c r="E5" s="110"/>
      <c r="F5" s="111"/>
      <c r="G5" s="112">
        <f t="shared" ca="1" si="0"/>
        <v>45976.439383564815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45976.439383564815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45976.439383564815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45976.439383564815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45976.439383564815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45976.439383564815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45976.439383564815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45976.439383564815</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45976.439383564815</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45976.439383564815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45976.439383564815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45976.439383564815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45976.439383564815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45976.439383564815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45976.439383564815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45976.439383564815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45976.439383564815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45976.439383564815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45976.439383564815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45976.439383564815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45976.439383564815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45976.439383564815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45976.439383564815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45976.439383564815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45976.439383564815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45976.439383564815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45976.439383564815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45976.439383564815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45976.439383564815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45976.439383564815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45976.439383564815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45976.439383564815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45976.439383564815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45976.439383564815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45976.439383564815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45976.439383564815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45976.439383564815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45976.439383564815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45976.439383564815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45976.439383564815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45976.439383564815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45976.439383564815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45976.439383564815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45976.439383564815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45976.439383564815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45976.439383564815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45976.439383564815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45976.439383564815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45976.439383564815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45976.439383564815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45976.439383564815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45976.439383564815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45976.439383564815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45976.439383564815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45976.439383564815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45976.439383564815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45976.439383564815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45976.439383564815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45976.439383564815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45976.439383564815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45976.439383564815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45976.439383564815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45976.439383564815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45976.439383564815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45976.439383564815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45976.439383564815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45976.439383564815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45976.439383564815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45976.439383564815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45976.439383564815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45976.439383564815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45976.439383564815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45976.439383564815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45976.439383564815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45976.439383564815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45976.439383564815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45976.439383564815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45976.439383564815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45976.439383564815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45976.439383564815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45976.439383564815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45976.439383564815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45976.439383564815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45976.439383564815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45976.439383564815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45976.439383564815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45976.439383564815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45976.439383564815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45976.439383564815</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505092E9-8DC2-439C-B2E8-D81B09CC5CE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151.43954560185375</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45976.439383564815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45976.439383564815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45976.439383564815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45976.439383564815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45976.439383564815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45976.439383564815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45976.439383564815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45976.439383564815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45976.439383564815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45976.439383564815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45976.439383564815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45976.439383564815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45976.439383564815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45976.439383564815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45976.439383564815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45976.439383564815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45976.439383564815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45976.439383564815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45976.439383564815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45976.439383564815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45976.439383564815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45976.439383564815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45976.439383564815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45976.439383564815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45976.439383564815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45976.439383564815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45976.439383564815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45976.439383564815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45976.439383564815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45976.439383564815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45976.439383564815</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45976.439383564815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45976.439383564815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45976.439383564815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45976.439383564815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45976.439383564815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45976.439383564815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45976.439383564815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45976.439383564815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45976.439383564815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45976.439383564815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45976.439383564815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45976.439383564815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45976.439383564815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45976.439383564815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45976.439383564815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45976.439383564815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45976.439383564815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45976.439383564815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45976.439383564815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45976.439383564815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45976.439383564815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45976.439383564815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45976.439383564815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45976.439383564815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45976.439383564815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45976.439383564815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45976.439383564815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45976.439383564815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45976.439383564815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45976.439383564815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45976.439383564815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45976.439383564815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45976.439383564815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45976.439383564815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45976.439383564815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45976.439383564815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45976.439383564815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45976.439383564815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45976.439383564815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45976.439383564815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45976.439383564815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45976.439383564815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45976.439383564815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45976.439383564815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45976.439383564815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45976.439383564815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45976.439383564815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45976.439383564815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45976.439383564815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45976.439383564815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45976.439383564815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45976.439383564815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45976.439383564815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45976.439383564815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45976.439383564815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45976.439383564815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45976.439383564815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45976.439383564815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45976.439383564815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45976.439383564815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45976.439383564815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45976.439383564815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45976.439383564815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45976.439383564815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45976.439383564815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45976.439383564815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45976.439383564815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45976.439383564815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45976.439383564815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45976.439383564815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45976.439383564815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45976.439383564815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45976.439383564815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45976.439383564815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45976.439383564815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45976.439383564815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45976.439383564815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45976.439383564815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45976.439383564815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45976.439383564815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45976.439383564815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45976.439383564815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45976.439383564815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45976.439383564815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45976.439383564815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45976.439383564815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45976.439383564815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45976.439383564815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45976.439383564815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45976.439383564815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45976.439383564815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45976.439383564815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45976.439383564815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45976.439383564815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45976.439383564815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45976.439383564815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45976.439383564815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45976.439383564815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45976.439383564815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45976.439383564815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45976.439383564815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45976.439383564815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45976.439383564815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45976.439383564815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45976.439383564815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45976.439383564815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45976.439383564815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45976.439383564815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45976.439383564815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45976.439383564815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45976.439383564815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45976.439383564815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45976.439383564815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45976.439383564815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45976.439383564815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45976.439383564815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45976.439383564815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45976.439383564815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45976.439383564815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45976.439383564815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45976.439383564815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45976.439383564815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45976.439383564815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45976.439383564815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45976.439383564815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45976.439383564815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45976.439383564815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45976.439383564815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45976.439383564815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45976.439383564815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45976.439383564815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45976.439383564815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45976.439383564815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45976.439383564815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45976.439383564815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45976.439383564815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45976.439383564815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45976.439383564815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45976.439383564815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45976.439383564815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45976.439383564815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45976.439383564815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45976.439383564815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45976.439383564815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45976.439383564815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45976.439383564815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45976.439383564815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45976.439383564815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45976.439383564815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45976.439383564815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45976.439383564815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45976.439383564815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45976.439383564815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45976.439383564815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45976.439383564815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45976.439383564815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45976.439383564815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45976.439383564815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45976.439383564815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45976.439383564815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45976.439383564815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45976.439383564815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45976.439383564815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45976.439383564815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45976.439383564815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45976.439383564815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45976.439383564815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45976.439383564815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45976.439383564815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45976.439383564815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45976.439383564815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45976.439383564815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45976.439383564815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45976.439383564815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45976.439383564815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45976.439383564815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45976.439383564815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45976.439383564815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45976.439383564815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45976.439383564815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45976.439383564815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45976.439383564815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45976.439383564815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45976.439383564815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45976.439383564815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45976.439383564815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45976.439383564815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45976.439383564815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45976.439383564815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45976.439383564815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45976.439383564815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45976.439383564815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45976.439383564815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45976.439383564815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45976.439383564815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45976.439383564815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45976.439383564815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45976.439383564815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45976.439383564815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45976.439383564815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45976.439383564815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45976.439383564815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45976.439383564815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45976.439383564815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45976.439383564815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45976.439383564815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45976.439383564815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45976.439383564815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45976.439383564815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45976.439383564815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45976.439383564815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45976.439383564815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45976.439383564815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45976.439383564815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45976.439383564815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45976.439383564815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45976.439383564815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45976.439383564815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45976.439383564815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45976.439383564815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45976.439383564815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45976.439383564815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45976.439383564815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45976.439383564815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45976.439383564815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45976.439383564815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45976.439383564815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45976.439383564815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45976.439383564815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45976.439383564815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45976.439383564815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45976.439383564815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45976.439383564815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45976.439383564815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45976.439383564815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45976.439383564815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45976.439383564815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45976.439383564815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45976.439383564815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45976.439383564815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45976.439383564815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45976.439383564815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45976.439383564815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45976.439383564815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45976.439383564815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45976.439383564815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45976.439383564815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45976.439383564815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45976.439383564815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45976.439383564815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45976.439383564815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45976.439383564815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45976.439383564815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45976.439383564815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45976.439383564815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45976.439383564815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45976.439383564815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45976.439383564815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45976.439383564815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45976.439383564815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45976.439383564815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45976.439383564815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45976.439383564815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45976.439383564815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45976.439383564815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45976.439383564815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45976.439383564815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45976.439383564815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45976.439383564815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45976.439383564815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45976.439383564815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45976.439383564815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45976.439383564815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45976.439383564815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45976.439383564815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45976.439383564815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45976.439383564815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45976.439383564815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45976.439383564815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45976.439383564815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45976.439383564815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45976.439383564815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45976.439383564815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45976.439383564815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45976.439383564815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45976.439383564815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45976.439383564815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45976.439383564815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45976.439383564815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45976.439383564815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45976.439383564815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45976.439383564815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45976.439383564815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45976.439383564815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45976.439383564815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45976.439383564815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45976.439383564815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45976.439383564815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45976.439383564815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45976.439383564815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45976.439383564815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45976.439383564815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45976.439383564815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45976.439383564815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45976.439383564815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45976.439383564815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45976.439383564815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45976.439383564815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45976.439383564815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45976.439383564815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45976.439383564815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45976.439383564815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45976.439383564815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45976.439383564815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45976.439383564815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45976.439383564815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45976.439383564815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45976.439383564815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45976.439383564815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45976.439383564815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45976.439383564815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45976.439383564815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45976.439383564815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45976.439383564815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45976.439383564815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45976.439383564815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45976.439383564815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45976.439383564815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45976.439383564815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45976.439383564815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45976.439383564815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45976.439383564815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45976.439383564815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45976.439383564815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45976.439383564815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45976.439383564815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45976.439383564815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45976.439383564815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45976.439383564815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45976.439383564815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45976.439383564815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45976.439383564815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45976.439383564815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45976.439383564815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45976.439383564815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45976.439383564815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45976.439383564815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45976.439383564815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45976.439383564815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45976.439383564815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45976.439383564815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45976.439383564815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45976.439383564815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45976.439383564815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45976.439383564815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45976.439383564815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45976.439383564815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45976.439383564815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45976.439383564815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45976.439383564815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45976.439383564815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45976.439383564815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45976.439383564815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45976.439383564815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45976.439383564815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45976.439383564815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45976.439383564815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45976.439383564815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45976.439383564815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45976.439383564815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45976.439383564815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45976.439383564815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45976.439383564815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45976.439383564815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45976.439383564815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45976.439383564815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45976.439383564815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45976.439383564815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45976.439383564815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45976.439383564815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45976.439383564815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45976.439383564815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45976.439383564815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45976.439383564815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45976.439383564815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45976.439383564815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45976.439383564815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45976.439383564815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45976.439383564815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45976.439383564815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45976.439383564815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45976.439383564815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45976.439383564815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45976.439383564815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45976.439383564815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45976.439383564815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45976.439383564815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45976.439383564815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45976.439383564815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45976.439383564815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45976.439383564815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45976.439383564815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45976.439383564815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45976.439383564815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45976.439383564815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45976.439383564815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45976.439383564815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45976.439383564815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45976.439383564815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45976.439383564815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45976.439383564815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45976.439383564815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45976.439383564815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45976.439383564815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45976.439383564815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45976.439383564815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45976.439383564815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45976.439383564815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45976.439383564815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45976.439383564815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45976.439383564815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45976.439383564815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45976.439383564815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45976.439383564815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45976.439383564815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45976.439383564815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45976.439383564815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45976.439383564815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45976.439383564815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45976.439383564815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45976.439383564815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45976.439383564815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45976.439383564815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45976.439383564815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45976.439383564815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45976.439383564815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45976.439383564815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45976.439383564815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45976.439383564815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45976.439383564815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45976.439383564815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45976.439383564815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45976.439383564815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45976.439383564815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45976.439383564815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45976.439383564815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45976.439383564815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45976.439383564815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45976.439383564815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45976.439383564815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45976.439383564815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45976.439383564815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45976.439383564815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45976.439383564815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45976.439383564815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45976.439383564815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45976.439383564815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45976.439383564815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45976.439383564815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45976.439383564815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45976.439383564815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45976.439383564815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45976.439383564815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45976.439383564815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45976.439383564815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45976.439383564815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45976.439383564815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45976.439383564815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45976.439383564815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45976.439383564815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45976.439383564815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45976.439383564815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45976.439383564815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45976.439383564815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45976.439383564815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45976.439383564815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45976.439383564815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45976.439383564815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45976.439383564815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45976.439383564815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45976.439383564815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45976.439383564815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45976.439383564815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45976.439383564815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45976.439383564815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45976.439383564815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45976.439383564815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45976.439383564815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45976.439383564815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45976.439383564815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45976.439383564815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45976.439383564815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45976.439383564815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45976.439383564815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45976.439383564815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45976.439383564815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45976.439383564815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45976.439383564815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45976.439383564815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45976.439383564815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45976.439383564815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45976.439383564815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45976.439383564815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45976.439383564815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45976.439383564815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45976.439383564815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45976.439383564815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45976.439383564815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45976.439383564815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45976.439383564815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45976.439383564815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45976.439383564815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45976.439383564815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45976.439383564815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45976.439383564815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45976.439383564815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45976.439383564815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45976.439383564815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45976.439383564815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45976.439383564815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45976.439383564815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45976.439383564815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45976.439383564815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45976.439383564815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45976.439383564815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45976.439383564815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45976.439383564815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45976.439383564815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45976.439383564815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45976.439383564815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45976.439383564815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45976.439383564815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45976.439383564815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45976.439383564815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45976.439383564815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45976.439383564815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45976.439383564815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45976.439383564815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45976.439383564815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45976.439383564815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45976.439383564815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45976.439383564815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45976.439383564815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45976.439383564815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45976.439383564815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45976.439383564815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45976.439383564815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45976.439383564815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45976.439383564815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45976.439383564815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45976.439383564815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45976.439383564815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45976.439383564815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45976.439383564815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45976.439383564815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45976.439383564815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45976.439383564815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45976.439383564815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45976.439383564815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45976.439383564815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45976.439383564815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45976.439383564815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45976.439383564815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45976.439383564815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45976.439383564815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45976.439383564815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45976.439383564815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45976.439383564815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45976.439383564815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45976.439383564815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45976.439383564815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45976.439383564815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45976.439383564815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45976.439383564815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45976.439383564815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45976.439383564815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45976.439383564815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45976.439383564815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45976.439383564815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45976.439383564815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45976.439383564815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45976.439383564815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45976.439383564815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45976.439383564815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45976.439383564815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45976.439383564815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45976.439383564815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45976.439383564815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45976.439383564815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45976.439383564815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45976.439383564815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45976.439383564815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45976.439383564815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45976.439383564815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45976.439383564815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45976.439383564815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45976.439383564815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45976.439383564815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45976.439383564815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45976.439383564815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45976.439383564815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45976.439383564815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45976.439383564815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45976.439383564815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45976.439383564815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45976.439383564815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45976.439383564815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45976.439383564815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45976.439383564815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45976.439383564815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45976.439383564815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45976.439383564815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45976.439383564815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45976.439383564815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45976.439383564815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45976.439383564815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45976.439383564815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45976.439383564815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45976.439383564815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45976.439383564815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45976.439383564815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45976.439383564815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45976.439383564815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45976.439383564815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45976.439383564815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45976.439383564815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45976.439383564815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45976.439383564815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45976.439383564815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45976.439383564815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45976.439383564815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45976.439383564815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45976.439383564815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45976.439383564815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45976.439383564815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45976.439383564815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45976.439383564815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45976.439383564815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45976.439383564815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45976.439383564815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45976.439383564815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45976.439383564815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45976.439383564815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45976.439383564815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45976.439383564815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45976.439383564815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45976.439383564815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45976.439383564815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45976.439383564815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45976.439383564815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45976.439383564815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45976.439383564815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45976.439383564815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45976.439383564815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45976.439383564815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45976.439383564815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45976.439383564815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45976.439383564815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45976.439383564815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45976.439383564815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45976.439383564815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45976.439383564815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45976.439383564815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45976.439383564815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45976.439383564815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45976.439383564815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45976.439383564815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45976.439383564815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45976.439383564815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45976.439383564815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45976.439383564815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45976.439383564815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45976.439383564815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45976.439383564815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45976.439383564815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45976.439383564815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45976.439383564815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45976.439383564815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45976.439383564815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45976.439383564815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45976.439383564815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45976.439383564815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45976.439383564815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45976.439383564815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45976.439383564815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45976.439383564815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45976.439383564815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45976.439383564815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45976.439383564815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45976.439383564815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45976.439383564815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45976.439383564815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45976.439383564815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45976.439383564815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45976.439383564815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45976.439383564815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45976.439383564815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45976.439383564815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45976.439383564815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45976.439383564815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45976.439383564815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45976.439383564815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45976.439383564815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45976.439383564815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45976.439383564815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45976.439383564815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45976.439383564815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45976.439383564815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45976.439383564815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45976.439383564815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45976.439383564815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45976.439383564815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45976.439383564815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45976.439383564815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45976.439383564815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45976.439383564815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45976.439383564815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45976.439383564815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45976.439383564815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45976.439383564815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45976.439383564815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45976.439383564815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45976.439383564815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45976.439383564815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45976.439383564815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45976.439383564815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45976.439383564815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45976.439383564815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45976.439383564815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45976.439383564815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45976.439383564815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45976.439383564815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45976.439383564815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45976.439383564815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45976.439383564815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45976.439383564815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45976.439383564815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45976.439383564815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45976.439383564815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45976.439383564815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45976.439383564815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45976.439383564815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45976.439383564815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45976.439383564815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45976.439383564815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45976.439383564815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45976.439383564815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45976.439383564815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45976.439383564815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45976.439383564815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45976.439383564815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45976.439383564815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45976.439383564815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45976.439383564815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45976.439383564815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45976.439383564815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45976.439383564815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45976.439383564815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45976.439383564815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45976.439383564815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45976.439383564815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45976.439383564815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45976.439383564815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45976.439383564815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45976.439383564815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45976.439383564815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45976.439383564815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45976.439383564815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45976.439383564815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45976.439383564815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45976.439383564815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45976.439383564815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45976.439383564815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45976.439383564815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45976.439383564815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45976.439383564815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45976.439383564815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45976.439383564815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45976.439383564815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45976.439383564815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45976.439383564815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45976.439383564815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45976.439383564815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45976.439383564815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45976.439383564815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45976.439383564815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45976.439383564815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45976.439383564815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45976.439383564815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45976.439383564815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45976.439383564815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45976.439383564815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45976.439383564815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45976.439383564815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45976.439383564815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45976.439383564815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45976.439383564815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45976.439383564815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45976.439383564815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45976.439383564815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45976.439383564815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45976.439383564815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45976.439383564815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45976.439383564815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45976.439383564815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45976.439383564815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45976.439383564815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45976.439383564815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45976.439383564815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45976.439383564815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45976.439383564815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45976.439383564815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45976.439383564815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45976.439383564815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45976.439383564815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45976.439383564815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45976.439383564815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45976.439383564815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45976.439383564815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45976.439383564815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45976.439383564815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45976.439383564815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45976.439383564815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45976.439383564815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45976.439383564815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45976.439383564815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45976.439383564815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45976.439383564815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45976.439383564815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45976.439383564815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45976.439383564815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45976.439383564815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45976.439383564815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45976.439383564815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45976.439383564815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45976.439383564815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45976.439383564815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45976.439383564815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45976.439383564815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45976.439383564815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45976.439383564815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45976.439383564815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45976.439383564815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45976.439383564815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45976.439383564815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45976.439383564815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45976.439383564815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45976.439383564815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45976.439383564815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45976.439383564815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45976.439383564815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45976.439383564815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45976.439383564815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45976.439383564815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45976.439383564815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45976.439383564815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45976.439383564815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45976.439383564815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45976.439383564815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45976.439383564815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45976.439383564815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45976.439383564815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45976.439383564815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45976.439383564815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45976.439383564815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45976.439383564815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45976.439383564815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45976.439383564815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45976.439383564815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45976.439383564815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45976.439383564815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45976.439383564815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45976.439383564815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45976.439383564815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45976.439383564815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45976.439383564815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45976.439383564815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45976.439383564815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45976.439383564815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45976.439383564815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45976.439383564815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45976.439383564815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45976.439383564815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45976.439383564815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45976.439383564815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45976.439383564815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45976.439383564815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45976.439383564815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45976.439383564815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45976.439383564815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45976.439383564815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45976.439383564815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45976.439383564815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45976.439383564815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45976.439383564815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45976.439383564815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45976.439383564815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45976.439383564815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45976.439383564815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45976.439383564815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45976.439383564815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45976.439383564815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45976.439383564815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45976.439383564815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45976.439383564815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45976.439383564815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45976.439383564815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45976.439383564815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45976.439383564815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45976.439383564815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45976.439383564815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45976.439383564815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45976.439383564815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45976.439383564815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45976.439383564815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45976.439383564815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45976.439383564815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45976.439383564815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45976.439383564815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45976.439383564815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45976.439383564815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45976.439383564815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45976.439383564815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45976.439383564815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45976.439383564815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45976.439383564815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45976.439383564815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45976.439383564815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45976.439383564815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45976.439383564815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45976.439383564815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45976.439383564815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45976.439383564815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45976.439383564815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45976.439383564815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45976.439383564815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45976.439383564815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45976.439383564815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45976.439383564815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45976.439383564815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45976.439383564815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45976.439383564815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45976.439383564815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45976.439383564815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45976.439383564815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45976.439383564815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45976.439383564815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45976.439383564815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45976.439383564815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45976.439383564815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45976.439383564815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45976.439383564815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45976.439383564815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45976.439383564815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45976.439383564815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45976.439383564815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45976.439383564815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45976.439383564815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45976.439383564815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45976.439383564815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45976.439383564815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45976.439383564815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45976.439383564815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45976.439383564815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45976.439383564815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45976.439383564815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45976.439383564815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45976.439383564815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45976.439383564815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45976.439383564815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45976.439383564815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45976.439383564815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45976.439383564815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45976.439383564815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45976.439383564815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45976.439383564815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45976.439383564815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45976.439383564815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45976.439383564815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45976.439383564815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45976.439383564815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45976.439383564815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45976.439383564815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45976.439383564815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45976.439383564815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45976.439383564815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45976.439383564815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45976.439383564815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45976.439383564815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45976.439383564815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45976.439383564815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45976.439383564815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45976.439383564815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45976.439383564815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45976.439383564815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272.95866597221902</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36421</v>
      </c>
      <c r="E3" s="95" t="s">
        <v>39021</v>
      </c>
      <c r="F3" s="96">
        <v>45975.803229166668</v>
      </c>
      <c r="G3" s="97">
        <f ca="1">IFERROR(NOW()-F3,"")</f>
        <v>0.63615439814748242</v>
      </c>
      <c r="H3" s="96">
        <v>45975.787465277775</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5</v>
      </c>
      <c r="D4" s="92" t="s">
        <v>31855</v>
      </c>
      <c r="E4" s="95" t="s">
        <v>39021</v>
      </c>
      <c r="F4" s="96">
        <v>45975.929351851853</v>
      </c>
      <c r="G4" s="97">
        <f ca="1">IFERROR(NOW()-F4,"")</f>
        <v>0.51003171296179062</v>
      </c>
      <c r="H4" s="96">
        <v>45975.921527777777</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35964</v>
      </c>
      <c r="E5" s="95" t="s">
        <v>39021</v>
      </c>
      <c r="F5" s="96">
        <v>45976.18476851852</v>
      </c>
      <c r="G5" s="97">
        <f ca="1">IFERROR(NOW()-F5,"")</f>
        <v>0.25461504629492993</v>
      </c>
      <c r="H5" s="96">
        <v>45976.176817129628</v>
      </c>
      <c r="I5" s="135" t="str">
        <f>IFERROR(VLOOKUP(D5,DB!A:F,6,0),"")</f>
        <v>SCECO</v>
      </c>
      <c r="J5" s="135" t="str">
        <f>IFERROR(VLOOKUP(D5,DB!A:G,7,0),"")</f>
        <v>Dead</v>
      </c>
      <c r="K5" s="98" t="s">
        <v>39115</v>
      </c>
      <c r="L5" s="92" t="str">
        <f>IFERROR(VLOOKUP(D5,DB!A:I,9,0),"")</f>
        <v>Latis</v>
      </c>
    </row>
    <row r="6" spans="1:16" ht="15" customHeight="1">
      <c r="A6" s="135" t="s">
        <v>39116</v>
      </c>
      <c r="B6" s="135" t="str">
        <f>IFERROR(VLOOKUP(D6,DB!A:K,11,0),"")</f>
        <v>R4</v>
      </c>
      <c r="C6" s="94">
        <v>1</v>
      </c>
      <c r="D6" s="92" t="s">
        <v>32088</v>
      </c>
      <c r="E6" s="95" t="s">
        <v>39021</v>
      </c>
      <c r="F6" s="96">
        <v>45976.283148148148</v>
      </c>
      <c r="G6" s="97">
        <f ca="1">IFERROR(NOW()-F6,"")</f>
        <v>0.15623541666718666</v>
      </c>
      <c r="H6" s="96">
        <v>45976.277083333334</v>
      </c>
      <c r="I6" s="135" t="str">
        <f>IFERROR(VLOOKUP(D6,DB!A:F,6,0),"")</f>
        <v>SCECO</v>
      </c>
      <c r="J6" s="135" t="str">
        <f>IFERROR(VLOOKUP(D6,DB!A:G,7,0),"")</f>
        <v>Dead</v>
      </c>
      <c r="K6" s="98" t="s">
        <v>39117</v>
      </c>
      <c r="L6" s="92" t="str">
        <f>IFERROR(VLOOKUP(D6,DB!A:I,9,0),"")</f>
        <v>Latis</v>
      </c>
    </row>
    <row r="7" spans="1:16" ht="15" customHeight="1">
      <c r="A7" s="135" t="s">
        <v>39118</v>
      </c>
      <c r="B7" s="135" t="str">
        <f>IFERROR(VLOOKUP(D7,DB!A:K,11,0),"")</f>
        <v>R4</v>
      </c>
      <c r="C7" s="94">
        <v>1</v>
      </c>
      <c r="D7" s="92" t="s">
        <v>38662</v>
      </c>
      <c r="E7" s="95" t="s">
        <v>39021</v>
      </c>
      <c r="F7" s="96">
        <v>45976.384189814817</v>
      </c>
      <c r="G7" s="97">
        <f ca="1">IFERROR(NOW()-F7,"")</f>
        <v>5.5193749998579733E-2</v>
      </c>
      <c r="H7" s="96">
        <v>45976.389039351852</v>
      </c>
      <c r="I7" s="135" t="str">
        <f>IFERROR(VLOOKUP(D7,DB!A:F,6,0),"")</f>
        <v>SCECO</v>
      </c>
      <c r="J7" s="135" t="str">
        <f>IFERROR(VLOOKUP(D7,DB!A:G,7,0),"")</f>
        <v>No BB Shifted</v>
      </c>
      <c r="K7" s="98" t="s">
        <v>39119</v>
      </c>
      <c r="L7" s="92" t="str">
        <f>IFERROR(VLOOKUP(D7,DB!A:I,9,0),"")</f>
        <v>Latis</v>
      </c>
    </row>
    <row r="8" spans="1:16" ht="15" customHeight="1">
      <c r="A8" s="135"/>
      <c r="B8" s="135" t="str">
        <f>IFERROR(VLOOKUP(D8,DB!A:K,11,0),"")</f>
        <v/>
      </c>
      <c r="C8" s="94"/>
      <c r="D8" s="92"/>
      <c r="E8" s="95"/>
      <c r="F8" s="96"/>
      <c r="G8" s="97">
        <f ca="1">IFERROR(NOW()-F8,"")</f>
        <v>45976.439383564815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45976.439383564815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45976.439383564815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45976.439383564815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45976.439383564815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45976.439383564815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45976.439383564815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45976.439383564815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45976.439383564815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45976.439383564815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45976.439383564815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45976.439383564815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45976.439383564815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45976.439383564815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45976.439383564815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45976.439383564815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45976.439383564815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45976.439383564815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45976.439383564815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45976.439383564815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45976.439383564815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45976.439383564815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45976.439383564815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45976.439383564815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45976.439383564815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45976.439383564815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45976.439383564815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45976.439383564815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45976.439383564815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45976.439383564815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45976.439383564815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45976.439383564815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45976.439383564815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45976.439383564815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45976.439383564815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45976.439383564815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45976.439383564815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45976.439383564815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45976.439383564815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45976.439383564815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45976.439383564815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45976.439383564815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45976.439383564815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45976.439383564815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45976.439383564815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45976.439383564815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45976.439383564815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45976.439383564815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45976.439383564815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45976.439383564815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45976.439383564815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45976.439383564815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45976.439383564815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45976.439383564815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45976.439383564815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45976.439383564815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45976.439383564815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45976.439383564815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45976.439383564815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45976.439383564815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45976.439383564815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45976.439383564815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45976.439383564815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45976.439383564815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45976.439383564815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45976.439383564815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45976.439383564815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45976.439383564815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45976.439383564815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45976.439383564815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45976.439383564815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45976.439383564815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45976.439383564815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45976.439383564815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45976.439383564815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45976.439383564815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45976.439383564815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45976.439383564815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45976.439383564815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45976.439383564815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45976.439383564815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45976.439383564815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45976.439383564815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45976.439383564815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45976.439383564815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45976.439383564815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45976.439383564815</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45976.439383564815</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45976.439383564815</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45976.439383564815</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45976.439383564815</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45976.439383564815</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45976.439383564815</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84.607323379626905</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39103</v>
      </c>
      <c r="F3" s="38">
        <v>45926.188877314817</v>
      </c>
      <c r="G3" s="116">
        <f t="shared" ref="G3" ca="1" si="0">IFERROR(NOW()-F3,"")</f>
        <v>50.25050624999858</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39103</v>
      </c>
      <c r="F4" s="125">
        <v>45948.661111111112</v>
      </c>
      <c r="G4" s="126">
        <f t="shared" ref="G4" ca="1" si="1">IFERROR(NOW()-F4,"")</f>
        <v>27.778272453702812</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33332</v>
      </c>
      <c r="E6" s="124" t="s">
        <v>39021</v>
      </c>
      <c r="F6" s="157">
        <v>45976.195474537039</v>
      </c>
      <c r="G6" s="126">
        <f t="shared" ref="G6:G53" ca="1" si="2">IFERROR(NOW()-F6,"")</f>
        <v>0.24390902777668089</v>
      </c>
      <c r="H6" s="125">
        <v>45976.02925925926</v>
      </c>
      <c r="I6" s="124" t="str">
        <f>IFERROR(VLOOKUP(D6,DB!A:F,6,0),"")</f>
        <v>SCECO</v>
      </c>
      <c r="J6" s="124" t="str">
        <f>IFERROR(VLOOKUP(D6,DB!A:G,7,0),"")</f>
        <v>Dead</v>
      </c>
      <c r="K6" s="124" t="s">
        <v>39129</v>
      </c>
      <c r="L6" s="124" t="str">
        <f>IFERROR(VLOOKUP(D6,DB!A:I,9,0),"")</f>
        <v>Latis</v>
      </c>
    </row>
    <row r="7" spans="1:13">
      <c r="A7" s="124"/>
      <c r="B7" s="124" t="str">
        <f>IFERROR(VLOOKUP(D7,DB!A:K,11,0),"")</f>
        <v/>
      </c>
      <c r="C7" s="124"/>
      <c r="D7" s="124"/>
      <c r="E7" s="124"/>
      <c r="F7" s="124"/>
      <c r="G7" s="126">
        <f t="shared" ca="1" si="2"/>
        <v>45976.439383564815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45976.439383564815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45976.439383564815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45976.439383564815</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45976.439383564815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45976.439383564815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45976.439383564815</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45976.439383564815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45976.439383564815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45976.439383564815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45976.439383564815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45976.439383564815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45976.439383564815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45976.439383564815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45976.439383564815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45976.439383564815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45976.439383564815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45976.439383564815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45976.439383564815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45976.439383564815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45976.439383564815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45976.439383564815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45976.439383564815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45976.439383564815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45976.439383564815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45976.439383564815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45976.439383564815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45976.439383564815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45976.439383564815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45976.439383564815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45976.439383564815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45976.439383564815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45976.439383564815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45976.439383564815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45976.439383564815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45976.439383564815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45976.439383564815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45976.439383564815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45976.439383564815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45976.439383564815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45976.439383564815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45976.439383564815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45976.439383564815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45976.439383564815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45976.439383564815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45976.439383564815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45976.439383564815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45976.439383564815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45976.439383564815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45976.439383564815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45976.439383564815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45976.439383564815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45976.439383564815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45976.439383564815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45976.439383564815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45976.439383564815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45976.439383564815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45976.439383564815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45976.439383564815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45976.439383564815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45976.439383564815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45976.439383564815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45976.439383564815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45976.439383564815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45976.439383564815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45976.439383564815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45976.439383564815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45976.439383564815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45976.439383564815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45976.439383564815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45976.439383564815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45976.439383564815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45976.439383564815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45976.439383564815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45976.439383564815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45976.439383564815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45976.439383564815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45976.439383564815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45976.439383564815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45976.439383564815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45976.439383564815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45976.439383564815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45976.439383564815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45976.439383564815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45976.439383564815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45976.439383564815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45976.439383564815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45976.439383564815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45976.439383564815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45976.439383564815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45976.439383564815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45976.439383564815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45976.439383564815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45976.439383564815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45976.439383564815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45976.439383564815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45976.439383564815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45976.439383564815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45976.439383564815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45976.439383564815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45976.439383564815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45976.439383564815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45976.439383564815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45976.439383564815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45976.439383564815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45976.439383564815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45976.439383564815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45976.439383564815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45976.439383564815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45976.439383564815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45976.439383564815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45976.439383564815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45976.439383564815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45976.439383564815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45976.439383564815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45976.439383564815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45976.439383564815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45976.439383564815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45976.439383564815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45976.439383564815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45976.439383564815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45976.439383564815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45976.439383564815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45976.439383564815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45976.439383564815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45976.439383564815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45976.439383564815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45976.439383564815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45976.439383564815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45976.439383564815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45976.439383564815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45976.439383564815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45976.439383564815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45976.439383564815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45976.439383564815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45976.439383564815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45976.439383564815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45976.439383564815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45976.439383564815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45976.439383564815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45976.439383564815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45976.439383564815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45976.439383564815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45976.439383564815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45976.439383564815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45976.439383564815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45976.439383564815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45976.439383564815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45976.439383564815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45976.439383564815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45976.439383564815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45976.439383564815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45976.439383564815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45976.439383564815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45976.439383564815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45976.439383564815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45976.439383564815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45976.439383564815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45976.439383564815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45976.439383564815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45976.439383564815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45976.439383564815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45976.439383564815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45976.439383564815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45976.439383564815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45976.439383564815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45976.439383564815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45976.439383564815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45976.439383564815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45976.439383564815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45976.439383564815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45976.439383564815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45976.439383564815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45976.439383564815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45976.439383564815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45976.439383564815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45976.439383564815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45976.439383564815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45976.439383564815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45976.439383564815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45976.439383564815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45976.439383564815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45976.439383564815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45976.439383564815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45976.439383564815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45976.439383564815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45976.439383564815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45976.439383564815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45976.439383564815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45976.439383564815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45976.439383564815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45976.439383564815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45976.439383564815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45976.439383564815</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39130</v>
      </c>
      <c r="B2" s="141" t="str">
        <f>IFERROR(VLOOKUP(D2,DB!A:K,11,0),"")</f>
        <v>R6</v>
      </c>
      <c r="C2" s="142">
        <v>1</v>
      </c>
      <c r="D2" s="141" t="s">
        <v>28348</v>
      </c>
      <c r="E2" s="124" t="s">
        <v>39021</v>
      </c>
      <c r="F2" s="143">
        <v>45976.425567129627</v>
      </c>
      <c r="G2" s="105">
        <f t="shared" ref="G2:G20" ca="1" si="0">IFERROR(NOW()-F2,"-")</f>
        <v>1.3816435188346077E-2</v>
      </c>
      <c r="H2" s="143">
        <v>45976.417037037034</v>
      </c>
      <c r="I2" s="141" t="str">
        <f>IFERROR(VLOOKUP(D2,DB!A:F,6,0),"")</f>
        <v>SCECO</v>
      </c>
      <c r="J2" s="141" t="str">
        <f>IFERROR(VLOOKUP(D2,DB!A:G,7,0),"")</f>
        <v>Dead+No BB Design</v>
      </c>
      <c r="K2" s="144" t="s">
        <v>39131</v>
      </c>
      <c r="L2" s="145" t="str">
        <f>IFERROR(VLOOKUP(D2,DB!A:I,9,0),"")</f>
        <v>Latis</v>
      </c>
    </row>
    <row r="3" spans="1:16382" ht="31.5" customHeight="1">
      <c r="A3" s="140"/>
      <c r="B3" s="141" t="str">
        <f>IFERROR(VLOOKUP(D3,DB!A:K,11,0),"")</f>
        <v/>
      </c>
      <c r="C3" s="142"/>
      <c r="D3" s="141"/>
      <c r="E3" s="124"/>
      <c r="F3" s="143"/>
      <c r="G3" s="105">
        <f t="shared" ca="1" si="0"/>
        <v>45976.439383564815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45976.439383564815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45976.439383564815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45976.439383564815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45976.439383564815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45976.439383564815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45976.439383564815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45976.439383564815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45976.439383564815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45976.439383564815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45976.439383564815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45976.439383564815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45976.439383564815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45976.439383564815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45976.439383564815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45976.439383564815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45976.439383564815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45976.439383564815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45976.439383564815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45976.439383564815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45976.439383564815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45976.439383564815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45976.439383564815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45976.439383564815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45976.439383564815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45976.439383564815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45976.439383564815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45976.439383564815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45976.439383564815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45976.439383564815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45976.439383564815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45976.439383564815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45976.439383564815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45976.439383564815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45976.439383564815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45976.439383564815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45976.439383564815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45976.439383564815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45976.439383564815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45976.439383564815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45976.439383564815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45976.439383564815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45976.439383564815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45976.439383564815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45976.439383564815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45976.439383564815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45976.439383564815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45976.439383564815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45976.439383564815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45976.439383564815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45976.439383564815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45976.439383564815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45976.439383564815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45976.439383564815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45976.439383564815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45976.439383564815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45976.439383564815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45976.439383564815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45976.439383564815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45976.439383564815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45976.439383564815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45976.439383564815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45976.439383564815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45976.439383564815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45976.439383564815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45976.439383564815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45976.439383564815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45976.439383564815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45976.439383564815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45976.439383564815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45976.439383564815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45976.439383564815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45976.439383564815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45976.439383564815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45976.439383564815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45976.439383564815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45976.439383564815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45976.439383564815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45976.439383564815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45976.439383564815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45976.439383564815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45976.439383564815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45976.439383564815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45976.439383564815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45976.439383564815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45976.439383564815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45976.439383564815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45976.439383564815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45976.439383564815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45976.439383564815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45976.439383564815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45976.439383564815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45976.439383564815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45976.439383564815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45976.439383564815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45976.439383564815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45976.439383564815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45976.439383564815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45976.439383564815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45976.439383564815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45976.439383564815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45976.439383564815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45976.439383564815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45976.439383564815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45976.439383564815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45976.439383564815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45976.439383564815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45976.439383564815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45976.439383564815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45976.439383564815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45976.439383564815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45976.439383564815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45976.439383564815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45976.439383564815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45976.439383564815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45976.439383564815</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2025-11-15T07:32:48Z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