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43" documentId="120_S{2AC9BD13-BADA-5192-A53E-5A8FF88502F6}" xr6:coauthVersionLast="47" xr6:coauthVersionMax="47" xr10:uidLastSave="{011DABAF-AD3E-442A-90D4-76482880C3E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4" l="1"/>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<sst xmlns="http://schemas.openxmlformats.org/spreadsheetml/2006/main" count="181528" uniqueCount="39142">
  <si>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</si>
  <si>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</si>
  <si>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</si>
  <si>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</si>
  <si>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</si>
  <si>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</si>
  <si>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</si>
  <si>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</si>
  <si>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</si>
  <si>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</si>
  <si>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</si>
  <si>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</si>
  <si>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</si>
  <si>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</si>
  <si>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</si>
  <si>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</si>
  <si>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</si>
  <si>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</si>
  <si>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</si>
  <si>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</si>
  <si>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</si>
  <si>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</si>
  <si>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</si>
  <si>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</si>
  <si>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</si>
  <si>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</si>
  <si>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</si>
  <si>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</si>
  <si>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</si>
  <si>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</si>
  <si>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</si>
  <si>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</si>
  <si>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</si>
  <si>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</si>
  <si>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</si>
  <si>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</si>
  <si>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</si>
  <si>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</si>
  <si>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</si>
  <si>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</si>
  <si>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</si>
  <si>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</si>
  <si>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</si>
  <si>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</si>
  <si>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</si>
  <si>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</si>
  <si>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</si>
  <si>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</si>
  <si>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</si>
  <si>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</si>
  <si>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</si>
  <si>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</si>
  <si>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</si>
  <si>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</si>
  <si>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</si>
  <si>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</si>
  <si>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</si>
  <si>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</si>
  <si>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</si>
  <si>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</si>
  <si>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</si>
  <si>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</si>
  <si>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</si>
  <si>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</si>
  <si>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</si>
  <si>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</si>
  <si>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</si>
  <si>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</si>
  <si>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</si>
  <si>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</si>
  <si>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</si>
  <si>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</si>
  <si>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</si>
  <si>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</si>
  <si>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</si>
  <si>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</si>
  <si>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</si>
  <si>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</si>
  <si>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</si>
  <si>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</si>
  <si>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</si>
  <si>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</si>
  <si>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</si>
  <si>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</si>
  <si>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</si>
  <si>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</si>
  <si>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</si>
  <si>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</si>
  <si>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</si>
  <si>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</si>
  <si>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</si>
  <si>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</si>
  <si>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</si>
  <si>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</si>
  <si>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</si>
  <si>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</si>
  <si>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</si>
  <si>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</si>
  <si>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</si>
  <si>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</si>
  <si>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</si>
  <si>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</si>
  <si>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</si>
  <si>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</si>
  <si>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</si>
  <si>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</si>
  <si>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</si>
  <si>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</si>
  <si>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</si>
  <si>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</si>
  <si>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</si>
  <si>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</si>
  <si>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</si>
  <si>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</si>
  <si>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</si>
  <si>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</si>
  <si>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</si>
  <si>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</si>
  <si>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</si>
  <si>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</si>
  <si>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</si>
  <si>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</si>
  <si>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</si>
  <si>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</si>
  <si>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</si>
  <si>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</si>
  <si>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</si>
  <si>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</si>
  <si>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</si>
  <si>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</si>
  <si>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</si>
  <si>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</si>
  <si>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</si>
  <si>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</si>
  <si>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</si>
  <si>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</si>
  <si>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</si>
  <si>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</si>
  <si>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</si>
  <si>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</si>
  <si>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</si>
  <si>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</si>
  <si>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</si>
  <si>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</si>
  <si>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</si>
  <si>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</si>
  <si>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</si>
  <si>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</si>
  <si>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</si>
  <si>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</si>
  <si>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</si>
  <si>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</si>
  <si>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</si>
  <si>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</si>
  <si>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</si>
  <si>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</si>
  <si>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</si>
  <si>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</si>
  <si>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</si>
  <si>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</si>
  <si>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</si>
  <si>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</si>
  <si>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</si>
  <si>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</si>
  <si>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</si>
  <si>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</si>
  <si>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</si>
  <si>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</si>
  <si>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</si>
  <si>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</si>
  <si>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</si>
  <si>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</si>
  <si>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</si>
  <si>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</si>
  <si>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</si>
  <si>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</si>
  <si>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</si>
  <si>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</si>
  <si>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</si>
  <si>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</si>
  <si>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</si>
  <si>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</si>
  <si>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</si>
  <si>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</si>
  <si>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</si>
  <si>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</si>
  <si>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</si>
  <si>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</si>
  <si>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</si>
  <si>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</si>
  <si>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</si>
  <si>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</si>
  <si>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</si>
  <si>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</si>
  <si>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</si>
  <si>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</si>
  <si>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</si>
  <si>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</si>
  <si>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</si>
  <si>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</si>
  <si>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</si>
  <si>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</si>
  <si>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</si>
  <si>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</si>
  <si>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</si>
  <si>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</si>
  <si>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</si>
  <si>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</si>
  <si>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</si>
  <si>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</si>
  <si>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</si>
  <si>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</si>
  <si>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</si>
  <si>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</si>
  <si>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</si>
  <si>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</si>
  <si>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</si>
  <si>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</si>
  <si>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</si>
  <si>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</si>
  <si>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</si>
  <si>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</si>
  <si>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</si>
  <si>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</si>
  <si>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</si>
  <si>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</si>
  <si>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</si>
  <si>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</si>
  <si>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</si>
  <si>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</si>
  <si>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</si>
  <si>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</si>
  <si>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</si>
  <si>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</si>
  <si>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</si>
  <si>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</si>
  <si>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</si>
  <si>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</si>
  <si>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</si>
  <si>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</si>
  <si>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</si>
  <si>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</si>
  <si>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</si>
  <si>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</si>
  <si>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</si>
  <si>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</si>
  <si>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</si>
  <si>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</si>
  <si>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</si>
  <si>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</si>
  <si>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</si>
  <si>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</si>
  <si>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</si>
  <si>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</si>
  <si>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</si>
  <si>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</si>
  <si>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</si>
  <si>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</si>
  <si>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</si>
  <si>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</si>
  <si>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</si>
  <si>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</si>
  <si>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</si>
  <si>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</si>
  <si>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</si>
  <si>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</si>
  <si>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</si>
  <si>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</si>
  <si>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</si>
  <si>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</si>
  <si>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</si>
  <si>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</si>
  <si>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</si>
  <si>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</si>
  <si>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</si>
  <si>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</si>
  <si>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</si>
  <si>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</si>
  <si>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</si>
  <si>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</si>
  <si>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</si>
  <si>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</si>
  <si>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</si>
  <si>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</si>
  <si>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</si>
  <si>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</si>
  <si>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</si>
  <si>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</si>
  <si>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</si>
  <si>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</si>
  <si>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</si>
  <si>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</si>
  <si>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</si>
  <si>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</si>
  <si>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</si>
  <si>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</si>
  <si>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</si>
  <si>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</si>
  <si>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</si>
  <si>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</si>
  <si>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</si>
  <si>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</si>
  <si>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</si>
  <si>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</si>
  <si>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</si>
  <si>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</si>
  <si>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</si>
  <si>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</si>
  <si>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</si>
  <si>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</si>
  <si>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</si>
  <si>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</si>
  <si>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</si>
  <si>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</si>
  <si>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</si>
  <si>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</si>
  <si>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</si>
  <si>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</si>
  <si>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</si>
  <si>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</si>
  <si>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</si>
  <si>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</si>
  <si>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</si>
  <si>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</si>
  <si>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</si>
  <si>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</si>
  <si>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</si>
  <si>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</si>
  <si>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</si>
  <si>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</si>
  <si>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</si>
  <si>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</si>
  <si>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</si>
  <si>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</si>
  <si>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</si>
  <si>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</si>
  <si>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</si>
  <si>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</si>
  <si>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</si>
  <si>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</si>
  <si>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</si>
  <si>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</si>
  <si>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</si>
  <si>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</si>
  <si>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</si>
  <si>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</si>
  <si>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</si>
  <si>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</si>
  <si>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</si>
  <si>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</si>
  <si>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</si>
  <si>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</si>
  <si>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</si>
  <si>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</si>
  <si>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</si>
  <si>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</si>
  <si>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</si>
  <si>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</si>
  <si>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</si>
  <si>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</si>
  <si>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</si>
  <si>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</si>
  <si>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</si>
  <si>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</si>
  <si>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</si>
  <si>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</si>
  <si>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</si>
  <si>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</si>
  <si>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</si>
  <si>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</si>
  <si>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</si>
  <si>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</si>
  <si>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</si>
  <si>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</si>
  <si>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</si>
  <si>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</si>
  <si>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</si>
  <si>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</si>
  <si>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</si>
  <si>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</si>
  <si>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</si>
  <si>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</si>
  <si>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</si>
  <si>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</si>
  <si>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</si>
  <si>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</si>
  <si>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</si>
  <si>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</si>
  <si>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</si>
  <si>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</si>
  <si>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</si>
  <si>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</si>
  <si>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</si>
  <si>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</si>
  <si>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</si>
  <si>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</si>
  <si>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</si>
  <si>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</si>
  <si>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</si>
  <si>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</si>
  <si>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</si>
  <si>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</si>
  <si>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</si>
  <si>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</si>
  <si>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</si>
  <si>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</si>
  <si>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</si>
  <si>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</si>
  <si>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</si>
  <si>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</si>
  <si>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</si>
  <si>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</si>
  <si>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</si>
  <si>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</si>
  <si>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</si>
  <si>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</si>
  <si>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</si>
  <si>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</si>
  <si>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</si>
  <si>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</si>
  <si>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</si>
  <si>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</si>
  <si>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</si>
  <si>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</si>
  <si>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</si>
  <si>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</si>
  <si>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</si>
  <si>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</si>
  <si>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</si>
  <si>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</si>
  <si>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</si>
  <si>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</si>
  <si>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</si>
  <si>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</si>
  <si>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</si>
  <si>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</si>
  <si>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</si>
  <si>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</si>
  <si>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</si>
  <si>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</si>
  <si>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</si>
  <si>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</si>
  <si>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</si>
  <si>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</si>
  <si>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</si>
  <si>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</si>
  <si>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</si>
  <si>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</si>
  <si>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</si>
  <si>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</si>
  <si>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</si>
  <si>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</si>
  <si>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</si>
  <si>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</si>
  <si>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</si>
  <si>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</si>
  <si>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</si>
  <si>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</si>
  <si>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</si>
  <si>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</si>
  <si>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</si>
  <si>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</si>
  <si>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</si>
  <si>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</si>
  <si>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</si>
  <si>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</si>
  <si>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</si>
  <si>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</si>
  <si>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</si>
  <si>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</si>
  <si>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</si>
  <si>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</si>
  <si>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</si>
  <si>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</si>
  <si>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</si>
  <si>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</si>
  <si>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</si>
  <si>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</si>
  <si>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</si>
  <si>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</si>
  <si>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</si>
  <si>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</si>
  <si>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</si>
  <si>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</si>
  <si>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</si>
  <si>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</si>
  <si>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</si>
  <si>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</si>
  <si>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</si>
  <si>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</si>
  <si>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</si>
  <si>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</si>
  <si>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</si>
  <si>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</si>
  <si>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</si>
  <si>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</si>
  <si>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</si>
  <si>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</si>
  <si>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</si>
  <si>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</si>
  <si>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</si>
  <si>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</si>
  <si>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</si>
  <si>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</si>
  <si>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</si>
  <si>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</si>
  <si>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</si>
  <si>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</si>
  <si>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</si>
  <si>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</si>
  <si>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</si>
  <si>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</si>
  <si>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</si>
  <si>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</si>
  <si>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</si>
  <si>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</si>
  <si>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</si>
  <si>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</si>
  <si>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</si>
  <si>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</si>
  <si>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</si>
  <si>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</si>
  <si>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</si>
  <si>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</si>
  <si>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</si>
  <si>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</si>
  <si>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</si>
  <si>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</si>
  <si>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</si>
  <si>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</si>
  <si>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</si>
  <si>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</si>
  <si>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</si>
  <si>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</si>
  <si>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</si>
  <si>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</si>
  <si>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</si>
  <si>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</si>
  <si>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</si>
  <si>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</si>
  <si>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</si>
  <si>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</si>
  <si>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</si>
  <si>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</si>
  <si>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</si>
  <si>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</si>
  <si>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</si>
  <si>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</si>
  <si>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</si>
  <si>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</si>
  <si>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</si>
  <si>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</si>
  <si>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</si>
  <si>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</si>
  <si>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</si>
  <si>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</si>
  <si>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</si>
  <si>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</si>
  <si>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</si>
  <si>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</si>
  <si>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</si>
  <si>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</si>
  <si>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</si>
  <si>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</si>
  <si>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</si>
  <si>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</si>
  <si>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</si>
  <si>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</si>
  <si>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</si>
  <si>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</si>
  <si>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</si>
  <si>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</si>
  <si>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</si>
  <si>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</si>
  <si>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</si>
  <si>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</si>
  <si>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</si>
  <si>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</si>
  <si>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</si>
  <si>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</si>
  <si>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</si>
  <si>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</si>
  <si>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</si>
  <si>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</si>
  <si>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</si>
  <si>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</si>
  <si>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</si>
  <si>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</si>
  <si>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</si>
  <si>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</si>
  <si>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</si>
  <si>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</si>
  <si>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</si>
  <si>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</si>
  <si>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</si>
  <si>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</si>
  <si>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</si>
  <si>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</si>
  <si>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</si>
  <si>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</si>
  <si>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</si>
  <si>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</si>
  <si>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</si>
  <si>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</si>
  <si>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</si>
  <si>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</si>
  <si>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</si>
  <si>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</si>
  <si>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</si>
  <si>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</si>
  <si>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</si>
  <si>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</si>
  <si>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</si>
  <si>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</si>
  <si>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</si>
  <si>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</si>
  <si>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</si>
  <si>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</si>
  <si>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</si>
  <si>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</si>
  <si>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</si>
  <si>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</si>
  <si>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</si>
  <si>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</si>
  <si>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</si>
  <si>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</si>
  <si>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</si>
  <si>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</si>
  <si>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</si>
  <si>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</si>
  <si>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</si>
  <si>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</si>
  <si>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</si>
  <si>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</si>
  <si>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</si>
  <si>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</si>
  <si>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</si>
  <si>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</si>
  <si>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</si>
  <si>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</si>
  <si>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</si>
  <si>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</si>
  <si>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</si>
  <si>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</si>
  <si>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</si>
  <si>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</si>
  <si>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</si>
  <si>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</si>
  <si>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</si>
  <si>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</si>
  <si>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</si>
  <si>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</si>
  <si>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</si>
  <si>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</si>
  <si>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</si>
  <si>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</si>
  <si>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</si>
  <si>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</si>
  <si>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</si>
  <si>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</si>
  <si>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</si>
  <si>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</si>
  <si>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</si>
  <si>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</si>
  <si>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</si>
  <si>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</si>
  <si>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</si>
  <si>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</si>
  <si>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</si>
  <si>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</si>
  <si>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</si>
  <si>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</si>
  <si>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</si>
  <si>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</si>
  <si>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</si>
  <si>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</si>
  <si>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</si>
  <si>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</si>
  <si>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</si>
  <si>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</si>
  <si>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</si>
  <si>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</si>
  <si>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</si>
  <si>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</si>
  <si>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</si>
  <si>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</si>
  <si>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</si>
  <si>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</si>
  <si>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</si>
  <si>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</si>
  <si>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</si>
  <si>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</si>
  <si>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</si>
  <si>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</si>
  <si>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</si>
  <si>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</si>
  <si>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</si>
  <si>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</si>
  <si>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</si>
  <si>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</si>
  <si>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</si>
  <si>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</si>
  <si>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</si>
  <si>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</si>
  <si>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</si>
  <si>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</si>
  <si>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</si>
  <si>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</si>
  <si>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</si>
  <si>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</si>
  <si>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</si>
  <si>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</si>
  <si>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</si>
  <si>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</si>
  <si>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</si>
  <si>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</si>
  <si>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</si>
  <si>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</si>
  <si>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</si>
  <si>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</si>
  <si>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</si>
  <si>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</si>
  <si>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</si>
  <si>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</si>
  <si>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</si>
  <si>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</si>
  <si>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</si>
  <si>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</si>
  <si>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</si>
  <si>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</si>
  <si>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</si>
  <si>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</si>
  <si>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</si>
  <si>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</si>
  <si>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</si>
  <si>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</si>
  <si>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</si>
  <si>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</si>
  <si>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</si>
  <si>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</si>
  <si>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</si>
  <si>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</si>
  <si>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</si>
  <si>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</si>
  <si>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</si>
  <si>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</si>
  <si>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</si>
  <si>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</si>
  <si>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</si>
  <si>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</si>
  <si>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</si>
  <si>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</si>
  <si>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</si>
  <si>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</si>
  <si>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</si>
  <si>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</si>
  <si>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</si>
  <si>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</si>
  <si>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</si>
  <si>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</si>
  <si>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</si>
  <si>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</si>
  <si>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</si>
  <si>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</si>
  <si>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</si>
  <si>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</si>
  <si>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</si>
  <si>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</si>
  <si>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</si>
  <si>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</si>
  <si>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</si>
  <si>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</si>
  <si>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</si>
  <si>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</si>
  <si>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</si>
  <si>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</si>
  <si>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</si>
  <si>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</si>
  <si>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</si>
  <si>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</si>
  <si>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</si>
  <si>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</si>
  <si>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</si>
  <si>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</si>
  <si>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</si>
  <si>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</si>
  <si>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</si>
  <si>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</si>
  <si>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</si>
  <si>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</si>
  <si>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</si>
  <si>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</si>
  <si>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</si>
  <si>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</si>
  <si>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</si>
  <si>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</si>
  <si>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</si>
  <si>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</si>
  <si>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</si>
  <si>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</si>
  <si>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</si>
  <si>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</si>
  <si>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</si>
  <si>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</si>
  <si>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</si>
  <si>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</si>
  <si>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</si>
  <si>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</si>
  <si>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</si>
  <si>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</si>
  <si>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</si>
  <si>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</si>
  <si>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</si>
  <si>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</si>
  <si>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</si>
  <si>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</si>
  <si>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</si>
  <si>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</si>
  <si>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</si>
  <si>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</si>
  <si>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</si>
  <si>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</si>
  <si>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</si>
  <si>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</si>
  <si>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</si>
  <si>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</si>
  <si>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</si>
  <si>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</si>
  <si>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</si>
  <si>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</si>
  <si>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</si>
  <si>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</si>
  <si>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</si>
  <si>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</si>
  <si>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</si>
  <si>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</si>
  <si>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</si>
  <si>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</si>
  <si>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</si>
  <si>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</si>
  <si>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</si>
  <si>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</si>
  <si>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</si>
  <si>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</si>
  <si>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</si>
  <si>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</si>
  <si>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</si>
  <si>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</si>
  <si>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</si>
  <si>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</si>
  <si>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</si>
  <si>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</si>
  <si>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</si>
  <si>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</si>
  <si>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</si>
  <si>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</si>
  <si>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</si>
  <si>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</si>
  <si>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</si>
  <si>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</si>
  <si>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</si>
  <si>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</si>
  <si>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</si>
  <si>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</si>
  <si>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</si>
  <si>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</si>
  <si>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</si>
  <si>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</si>
  <si>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</si>
  <si>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</si>
  <si>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</si>
  <si>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</si>
  <si>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</si>
  <si>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</si>
  <si>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</si>
  <si>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</si>
  <si>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</si>
  <si>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</si>
  <si>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</si>
  <si>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</si>
  <si>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</si>
  <si>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</si>
  <si>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</si>
  <si>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</si>
  <si>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</si>
  <si>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</si>
  <si>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</si>
  <si>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</si>
  <si>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</si>
  <si>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</si>
  <si>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</si>
  <si>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</si>
  <si>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</si>
  <si>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</si>
  <si>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</si>
  <si>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</si>
  <si>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</si>
  <si>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</si>
  <si>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</si>
  <si>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</si>
  <si>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</si>
  <si>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</si>
  <si>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</si>
  <si>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</si>
  <si>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</si>
  <si>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</si>
  <si>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</si>
  <si>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</si>
  <si>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</si>
  <si>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</si>
  <si>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</si>
  <si>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</si>
  <si>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</si>
  <si>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</si>
  <si>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</si>
  <si>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</si>
  <si>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</si>
  <si>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</si>
  <si>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</si>
  <si>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</si>
  <si>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</si>
  <si>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</si>
  <si>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</si>
  <si>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</si>
  <si>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</si>
  <si>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</si>
  <si>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</si>
  <si>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</si>
  <si>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</si>
  <si>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</si>
  <si>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</si>
  <si>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</si>
  <si>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</si>
  <si>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</si>
  <si>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</si>
  <si>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</si>
  <si>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</si>
  <si>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</si>
  <si>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</si>
  <si>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</si>
  <si>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</si>
  <si>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</si>
  <si>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</si>
  <si>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</si>
  <si>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</si>
  <si>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</si>
  <si>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</si>
  <si>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</si>
  <si>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</si>
  <si>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</si>
  <si>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</si>
  <si>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</si>
  <si>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</si>
  <si>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</si>
  <si>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</si>
  <si>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</si>
  <si>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</si>
  <si>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</si>
  <si>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</si>
  <si>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</si>
  <si>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</si>
  <si>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</si>
  <si>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</si>
  <si>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</si>
  <si>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</si>
  <si>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</si>
  <si>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</si>
  <si>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</si>
  <si>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</si>
  <si>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</si>
  <si>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</si>
  <si>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</si>
  <si>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</si>
  <si>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</si>
  <si>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</si>
  <si>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</si>
  <si>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</si>
  <si>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</si>
  <si>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</si>
  <si>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</si>
  <si>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</si>
  <si>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</si>
  <si>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</si>
  <si>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</si>
  <si>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</si>
  <si>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</si>
  <si>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</si>
  <si>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</si>
  <si>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</si>
  <si>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</si>
  <si>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</si>
  <si>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</si>
  <si>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</si>
  <si>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</si>
  <si>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</si>
  <si>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</si>
  <si>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</si>
  <si>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</si>
  <si>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</si>
  <si>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</si>
  <si>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</si>
  <si>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</si>
  <si>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</si>
  <si>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</si>
  <si>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</si>
  <si>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</si>
  <si>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</si>
  <si>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</si>
  <si>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</si>
  <si>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</si>
  <si>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</si>
  <si>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</si>
  <si>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</si>
  <si>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</si>
  <si>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</si>
  <si>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</si>
  <si>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</si>
  <si>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</si>
  <si>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</si>
  <si>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</si>
  <si>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</si>
  <si>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</si>
  <si>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</si>
  <si>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</si>
  <si>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</si>
  <si>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</si>
  <si>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</si>
  <si>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</si>
  <si>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</si>
  <si>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</si>
  <si>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</si>
  <si>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</si>
  <si>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</si>
  <si>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</si>
  <si>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</si>
  <si>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</si>
  <si>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</si>
  <si>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</si>
  <si>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</si>
  <si>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</si>
  <si>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</si>
  <si>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</si>
  <si>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</si>
  <si>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</si>
  <si>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</si>
  <si>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</si>
  <si>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</si>
  <si>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</si>
  <si>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</si>
  <si>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</si>
  <si>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</si>
  <si>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</si>
  <si>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</si>
  <si>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</si>
  <si>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</si>
  <si>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</si>
  <si>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</si>
  <si>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</si>
  <si>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</si>
  <si>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</si>
  <si>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</si>
  <si>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</si>
  <si>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</si>
  <si>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</si>
  <si>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</si>
  <si>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</si>
  <si>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</si>
  <si>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</si>
  <si>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</si>
  <si>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</si>
  <si>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</si>
  <si>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</si>
  <si>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</si>
  <si>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</si>
  <si>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</si>
  <si>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</si>
  <si>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</si>
  <si>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</si>
  <si>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</si>
  <si>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</si>
  <si>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</si>
  <si>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</si>
  <si>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</si>
  <si>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</si>
  <si>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</si>
  <si>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</si>
  <si>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</si>
  <si>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</si>
  <si>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</si>
  <si>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</si>
  <si>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</si>
  <si>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</si>
  <si>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</si>
  <si>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</si>
  <si>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</si>
  <si>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</si>
  <si>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</si>
  <si>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</si>
  <si>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</si>
  <si>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</si>
  <si>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</si>
  <si>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</si>
  <si>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</si>
  <si>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</si>
  <si>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</si>
  <si>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</si>
  <si>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</si>
  <si>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</si>
  <si>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</si>
  <si>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</si>
  <si>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</si>
  <si>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</si>
  <si>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</si>
  <si>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</si>
  <si>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</si>
  <si>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</si>
  <si>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</si>
  <si>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</si>
  <si>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</si>
  <si>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</si>
  <si>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</si>
  <si>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</si>
  <si>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</si>
  <si>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</si>
  <si>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</si>
  <si>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</si>
  <si>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</si>
  <si>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</si>
  <si>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</si>
  <si>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</si>
  <si>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</si>
  <si>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</si>
  <si>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</si>
  <si>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</si>
  <si>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</si>
  <si>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</si>
  <si>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</si>
  <si>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</si>
  <si>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</si>
  <si>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</si>
  <si>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</si>
  <si>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</si>
  <si>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</si>
  <si>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</si>
  <si>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</si>
  <si>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</si>
  <si>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</si>
  <si>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</si>
  <si>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</si>
  <si>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</si>
  <si>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</si>
  <si>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</si>
  <si>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</si>
  <si>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</si>
  <si>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</si>
  <si>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</si>
  <si>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</si>
  <si>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</si>
  <si>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</si>
  <si>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</si>
  <si>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</si>
  <si>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</si>
  <si>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</si>
  <si>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</si>
  <si>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</si>
  <si>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</si>
  <si>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</si>
  <si>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</si>
  <si>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</si>
  <si>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</si>
  <si>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</si>
  <si>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</si>
  <si>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</si>
  <si>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</si>
  <si>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</si>
  <si>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</si>
  <si>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</si>
  <si>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</si>
  <si>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</si>
  <si>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</si>
  <si>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</si>
  <si>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</si>
  <si>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</si>
  <si>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</si>
  <si>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</si>
  <si>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</si>
  <si>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</si>
  <si>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</si>
  <si>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</si>
  <si>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</si>
  <si>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</si>
  <si>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</si>
  <si>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</si>
  <si>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</si>
  <si>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</si>
  <si>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</si>
  <si>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</si>
  <si>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</si>
  <si>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</si>
  <si>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</si>
  <si>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</si>
  <si>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</si>
  <si>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</si>
  <si>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</si>
  <si>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</si>
  <si>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</si>
  <si>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</si>
  <si>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</si>
  <si>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</si>
  <si>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</si>
  <si>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</si>
  <si>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</si>
  <si>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</si>
  <si>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</si>
  <si>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</si>
  <si>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</si>
  <si>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</si>
  <si>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</si>
  <si>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</si>
  <si>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</si>
  <si>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</si>
  <si>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</si>
  <si>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</si>
  <si>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</si>
  <si>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</si>
  <si>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</si>
  <si>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</si>
  <si>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</si>
  <si>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</si>
  <si>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</si>
  <si>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</si>
  <si>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</si>
  <si>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</si>
  <si>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</si>
  <si>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</si>
  <si>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</si>
  <si>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</si>
  <si>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</si>
  <si>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</si>
  <si>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</si>
  <si>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</si>
  <si>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</si>
  <si>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</si>
  <si>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</si>
  <si>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</si>
  <si>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</si>
  <si>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</si>
  <si>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</si>
  <si>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</si>
  <si>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</si>
  <si>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</si>
  <si>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</si>
  <si>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</si>
  <si>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</si>
  <si>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</si>
  <si>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</si>
  <si>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</si>
  <si>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</si>
  <si>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</si>
  <si>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</si>
  <si>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</si>
  <si>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</si>
  <si>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</si>
  <si>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</si>
  <si>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</si>
  <si>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</si>
  <si>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</si>
  <si>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</si>
  <si>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</si>
  <si>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</si>
  <si>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</si>
  <si>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</si>
  <si>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</si>
  <si>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</si>
  <si>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</si>
  <si>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</si>
  <si>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</si>
  <si>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</si>
  <si>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</si>
  <si>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</si>
  <si>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</si>
  <si>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</si>
  <si>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</si>
  <si>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</si>
  <si>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</si>
  <si>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</si>
  <si>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</si>
  <si>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</si>
  <si>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</si>
  <si>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</si>
  <si>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</si>
  <si>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</si>
  <si>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</si>
  <si>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</si>
  <si>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</si>
  <si>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</si>
  <si>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</si>
  <si>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</si>
  <si>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</si>
  <si>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</si>
  <si>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</si>
  <si>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</si>
  <si>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</si>
  <si>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</si>
  <si>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</si>
  <si>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</si>
  <si>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</si>
  <si>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</si>
  <si>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</si>
  <si>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</si>
  <si>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</si>
  <si>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</si>
  <si>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</si>
  <si>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</si>
  <si>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</si>
  <si>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</si>
  <si>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</si>
  <si>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</si>
  <si>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</si>
  <si>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</si>
  <si>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</si>
  <si>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</si>
  <si>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</si>
  <si>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</si>
  <si>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</si>
  <si>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</si>
  <si>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</si>
  <si>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</si>
  <si>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</si>
  <si>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</si>
  <si>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</si>
  <si>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</si>
  <si>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</si>
  <si>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</si>
  <si>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</si>
  <si>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</si>
  <si>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</si>
  <si>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</si>
  <si>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</si>
  <si>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</si>
  <si>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</si>
  <si>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</si>
  <si>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</si>
  <si>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</si>
  <si>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</si>
  <si>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</si>
  <si>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</si>
  <si>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</si>
  <si>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</si>
  <si>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</si>
  <si>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</si>
  <si>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</si>
  <si>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</si>
  <si>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</si>
  <si>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</si>
  <si>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</si>
  <si>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</si>
  <si>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</si>
  <si>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</si>
  <si>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</si>
  <si>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</si>
  <si>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</si>
  <si>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</si>
  <si>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</si>
  <si>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</si>
  <si>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</si>
  <si>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</si>
  <si>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</si>
  <si>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</si>
  <si>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</si>
  <si>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</si>
  <si>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</si>
  <si>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</si>
  <si>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</si>
  <si>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</si>
  <si>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</si>
  <si>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</si>
  <si>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</si>
  <si>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</si>
  <si>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</si>
  <si>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</si>
  <si>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</si>
  <si>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</si>
  <si>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</si>
  <si>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</si>
  <si>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</si>
  <si>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</si>
  <si>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</si>
  <si>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</si>
  <si>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</si>
  <si>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</si>
  <si>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</si>
  <si>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</si>
  <si>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</si>
  <si>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</si>
  <si>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</si>
  <si>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</si>
  <si>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</si>
  <si>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</si>
  <si>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</si>
  <si>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</si>
  <si>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</si>
  <si>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</si>
  <si>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</si>
  <si>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</si>
  <si>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</si>
  <si>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</si>
  <si>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</si>
  <si>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</si>
  <si>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</si>
  <si>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</si>
  <si>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</si>
  <si>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</si>
  <si>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</si>
  <si>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</si>
  <si>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</si>
  <si>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</si>
  <si>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</si>
  <si>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</si>
  <si>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</si>
  <si>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</si>
  <si>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</si>
  <si>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</si>
  <si>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</si>
  <si>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</si>
  <si>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</si>
  <si>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</si>
  <si>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</si>
  <si>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</si>
  <si>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</si>
  <si>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</si>
  <si>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</si>
  <si>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</si>
  <si>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</si>
  <si>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</si>
  <si>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</si>
  <si>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</si>
  <si>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</si>
  <si>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</si>
  <si>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</si>
  <si>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</si>
  <si>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</si>
  <si>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</si>
  <si>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</si>
  <si>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</si>
  <si>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</si>
  <si>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</si>
  <si>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</si>
  <si>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</si>
  <si>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</si>
  <si>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</si>
  <si>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</si>
  <si>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</si>
  <si>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</si>
  <si>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</si>
  <si>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</si>
  <si>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</si>
  <si>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</si>
  <si>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</si>
  <si>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</si>
  <si>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</si>
  <si>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</si>
  <si>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</si>
  <si>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</si>
  <si>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</si>
  <si>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</si>
  <si>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</si>
  <si>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</si>
  <si>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</si>
  <si>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</si>
  <si>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</si>
  <si>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</si>
  <si>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</si>
  <si>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</si>
  <si>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</si>
  <si>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</si>
  <si>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</si>
  <si>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</si>
  <si>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</si>
  <si>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</si>
  <si>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</si>
  <si>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</si>
  <si>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</si>
  <si>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</si>
  <si>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</si>
  <si>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</si>
  <si>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</si>
  <si>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</si>
  <si>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</si>
  <si>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</si>
  <si>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</si>
  <si>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</si>
  <si>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</si>
  <si>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</si>
  <si>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</si>
  <si>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</si>
  <si>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</si>
  <si>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</si>
  <si>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</si>
  <si>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</si>
  <si>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</si>
  <si>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</si>
  <si>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</si>
  <si>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</si>
  <si>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</si>
  <si>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</si>
  <si>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</si>
  <si>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</si>
  <si>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</si>
  <si>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</si>
  <si>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</si>
  <si>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</si>
  <si>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</si>
  <si>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</si>
  <si>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</si>
  <si>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</si>
  <si>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</si>
  <si>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</si>
  <si>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</si>
  <si>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</si>
  <si>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</si>
  <si>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</si>
  <si>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</si>
  <si>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</si>
  <si>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</si>
  <si>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</si>
  <si>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</si>
  <si>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</si>
  <si>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</si>
  <si>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</si>
  <si>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</si>
  <si>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</si>
  <si>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</si>
  <si>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</si>
  <si>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</si>
  <si>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</si>
  <si>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</si>
  <si>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</si>
  <si>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</si>
  <si>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</si>
  <si>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</si>
  <si>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</si>
  <si>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</si>
  <si>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</si>
  <si>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</si>
  <si>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</si>
  <si>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</si>
  <si>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</si>
  <si>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</si>
  <si>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</si>
  <si>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</si>
  <si>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</si>
  <si>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</si>
  <si>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</si>
  <si>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</si>
  <si>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</si>
  <si>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</si>
  <si>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</si>
  <si>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</si>
  <si>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</si>
  <si>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</si>
  <si>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</si>
  <si>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</si>
  <si>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</si>
  <si>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</si>
  <si>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</si>
  <si>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</si>
  <si>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</si>
  <si>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</si>
  <si>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</si>
  <si>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</si>
  <si>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</si>
  <si>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</si>
  <si>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</si>
  <si>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</si>
  <si>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</si>
  <si>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</si>
  <si>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</si>
  <si>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</si>
  <si>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</si>
  <si>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</si>
  <si>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</si>
  <si>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</si>
  <si>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</si>
  <si>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</si>
  <si>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</si>
  <si>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</si>
  <si>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</si>
  <si>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</si>
  <si>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</si>
  <si>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</si>
  <si>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</si>
  <si>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</si>
  <si>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</si>
  <si>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</si>
  <si>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</si>
  <si>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</si>
  <si>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</si>
  <si>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</si>
  <si>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</si>
  <si>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</si>
  <si>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</si>
  <si>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</si>
  <si>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</si>
  <si>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</si>
  <si>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</si>
  <si>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</si>
  <si>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</si>
  <si>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</si>
  <si>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</si>
  <si>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</si>
  <si>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</si>
  <si>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</si>
  <si>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</si>
  <si>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</si>
  <si>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</si>
  <si>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</si>
  <si>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</si>
  <si>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</si>
  <si>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</si>
  <si>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</si>
  <si>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</si>
  <si>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</si>
  <si>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</si>
  <si>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</si>
  <si>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</si>
  <si>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</si>
  <si>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</si>
  <si>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</si>
  <si>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</si>
  <si>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</si>
  <si>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</si>
  <si>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</si>
  <si>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</si>
  <si>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</si>
  <si>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</si>
  <si>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</si>
  <si>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</si>
  <si>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</si>
  <si>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</si>
  <si>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</si>
  <si>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</si>
  <si>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</si>
  <si>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</si>
  <si>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</si>
  <si>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</si>
  <si>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</si>
  <si>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</si>
  <si>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</si>
  <si>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</si>
  <si>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</si>
  <si>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</si>
  <si>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</si>
  <si>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</si>
  <si>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</si>
  <si>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</si>
  <si>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</si>
  <si>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</si>
  <si>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</si>
  <si>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</si>
  <si>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</si>
  <si>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</si>
  <si>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</si>
  <si>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</si>
  <si>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</si>
  <si>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</si>
  <si>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</si>
  <si>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</si>
  <si>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</si>
  <si>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</si>
  <si>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</si>
  <si>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</si>
  <si>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</si>
  <si>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</si>
  <si>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</si>
  <si>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</si>
  <si>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</si>
  <si>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</si>
  <si>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</si>
  <si>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</si>
  <si>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</si>
  <si>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</si>
  <si>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</si>
  <si>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</si>
  <si>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</si>
  <si>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</si>
  <si>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</si>
  <si>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</si>
  <si>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</si>
  <si>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</si>
  <si>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</si>
  <si>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</si>
  <si>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</si>
  <si>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</si>
  <si>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</si>
  <si>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</si>
  <si>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</si>
  <si>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</si>
  <si>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</si>
  <si>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</si>
  <si>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</si>
  <si>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</si>
  <si>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</si>
  <si>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</si>
  <si>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</si>
  <si>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</si>
  <si>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</si>
  <si>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</si>
  <si>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</si>
  <si>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</si>
  <si>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</si>
  <si>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</si>
  <si>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</si>
  <si>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</si>
  <si>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</si>
  <si>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</si>
  <si>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</si>
  <si>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</si>
  <si>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</si>
  <si>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</si>
  <si>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</si>
  <si>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</si>
  <si>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</si>
  <si>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</si>
  <si>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</si>
  <si>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</si>
  <si>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</si>
  <si>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</si>
  <si>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</si>
  <si>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</si>
  <si>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</si>
  <si>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</si>
  <si>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</si>
  <si>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</si>
  <si>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</si>
  <si>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</si>
  <si>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</si>
  <si>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</si>
  <si>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</si>
  <si>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</si>
  <si>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</si>
  <si>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</si>
  <si>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</si>
  <si>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</si>
  <si>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</si>
  <si>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</si>
  <si>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</si>
  <si>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</si>
  <si>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</si>
  <si>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</si>
  <si>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</si>
  <si>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</si>
  <si>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</si>
  <si>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</si>
  <si>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</si>
  <si>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</si>
  <si>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</si>
  <si>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</si>
  <si>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</si>
  <si>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</si>
  <si>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</si>
  <si>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</si>
  <si>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</si>
  <si>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</si>
  <si>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</si>
  <si>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</si>
  <si>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</si>
  <si>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</si>
  <si>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</si>
  <si>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</si>
  <si>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</si>
  <si>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</si>
  <si>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</si>
  <si>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</si>
  <si>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</si>
  <si>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</si>
  <si>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</si>
  <si>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</si>
  <si>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</si>
  <si>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</si>
  <si>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</si>
  <si>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</si>
  <si>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</si>
  <si>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</si>
  <si>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</si>
  <si>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</si>
  <si>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</si>
  <si>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</si>
  <si>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</si>
  <si>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</si>
  <si>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</si>
  <si>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</si>
  <si>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</si>
  <si>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</si>
  <si>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</si>
  <si>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</si>
  <si>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</si>
  <si>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</si>
  <si>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</si>
  <si>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</si>
  <si>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</si>
  <si>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</si>
  <si>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</si>
  <si>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</si>
  <si>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</si>
  <si>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</si>
  <si>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</si>
  <si>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</si>
  <si>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</si>
  <si>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</si>
  <si>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</si>
  <si>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</si>
  <si>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</si>
  <si>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</si>
  <si>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</si>
  <si>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</si>
  <si>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</si>
  <si>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</si>
  <si>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</si>
  <si>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</si>
  <si>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</si>
  <si>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</si>
  <si>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</si>
  <si>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</si>
  <si>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</si>
  <si>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</si>
  <si>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</si>
  <si>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</si>
  <si>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</si>
  <si>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</si>
  <si>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</si>
  <si>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</si>
  <si>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</si>
  <si>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</si>
  <si>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</si>
  <si>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</si>
  <si>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</si>
  <si>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</si>
  <si>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</si>
  <si>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</si>
  <si>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</si>
  <si>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</si>
  <si>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</si>
  <si>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</si>
  <si>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</si>
  <si>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</si>
  <si>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</si>
  <si>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</si>
  <si>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</si>
  <si>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</si>
  <si>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</si>
  <si>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</si>
  <si>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</si>
  <si>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</si>
  <si>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</si>
  <si>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</si>
  <si>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</si>
  <si>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</si>
  <si>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</si>
  <si>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</si>
  <si>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</si>
  <si>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</si>
  <si>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</si>
  <si>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</si>
  <si>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</si>
  <si>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</si>
  <si>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</si>
  <si>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</si>
  <si>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</si>
  <si>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</si>
  <si>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</si>
  <si>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</si>
  <si>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</si>
  <si>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</si>
  <si>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</si>
  <si>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</si>
  <si>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</si>
  <si>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</si>
  <si>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</si>
  <si>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</si>
  <si>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</si>
  <si>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</si>
  <si>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</si>
  <si>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</si>
  <si>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</si>
  <si>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</si>
  <si>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</si>
  <si>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</si>
  <si>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</si>
  <si>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</si>
  <si>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</si>
  <si>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</si>
  <si>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</si>
  <si>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</si>
  <si>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</si>
  <si>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</si>
  <si>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</si>
  <si>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</si>
  <si>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</si>
  <si>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</si>
  <si>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</si>
  <si>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</si>
  <si>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</si>
  <si>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</si>
  <si>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</si>
  <si>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</si>
  <si>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</si>
  <si>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</si>
  <si>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</si>
  <si>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</si>
  <si>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</si>
  <si>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</si>
  <si>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</si>
  <si>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</si>
  <si>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</si>
  <si>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</si>
  <si>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</si>
  <si>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</si>
  <si>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</si>
  <si>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</si>
  <si>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</si>
  <si>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</si>
  <si>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</si>
  <si>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</si>
  <si>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</si>
  <si>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</si>
  <si>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</si>
  <si>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</si>
  <si>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</si>
  <si>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</si>
  <si>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</si>
  <si>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</si>
  <si>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</si>
  <si>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</si>
  <si>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</si>
  <si>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</si>
  <si>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</si>
  <si>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</si>
  <si>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</si>
  <si>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</si>
  <si>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</si>
  <si>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</si>
  <si>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</si>
  <si>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</si>
  <si>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</si>
  <si>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</si>
  <si>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</si>
  <si>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</si>
  <si>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</si>
  <si>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</si>
  <si>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</si>
  <si>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</si>
  <si>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</si>
  <si>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</si>
  <si>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</si>
  <si>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</si>
  <si>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</si>
  <si>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</si>
  <si>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</si>
  <si>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</si>
  <si>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</si>
  <si>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</si>
  <si>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</si>
  <si>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</si>
  <si>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</si>
  <si>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</si>
  <si>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</si>
  <si>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</si>
  <si>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</si>
  <si>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</si>
  <si>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</si>
  <si>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</si>
  <si>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</si>
  <si>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</si>
  <si>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</si>
  <si>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</si>
  <si>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</si>
  <si>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</si>
  <si>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</si>
  <si>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</si>
  <si>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</si>
  <si>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</si>
  <si>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</si>
  <si>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</si>
  <si>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</si>
  <si>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</si>
  <si>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</si>
  <si>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</si>
  <si>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</si>
  <si>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</si>
  <si>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</si>
  <si>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</si>
  <si>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</si>
  <si>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</si>
  <si>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</si>
  <si>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</si>
  <si>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</si>
  <si>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</si>
  <si>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</si>
  <si>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</si>
  <si>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</si>
  <si>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</si>
  <si>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</si>
  <si>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</si>
  <si>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</si>
  <si>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</si>
  <si>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</si>
  <si>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</si>
  <si>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</si>
  <si>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</si>
  <si>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</si>
  <si>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</si>
  <si>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</si>
  <si>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</si>
  <si>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</si>
  <si>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</si>
  <si>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</si>
  <si>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</si>
  <si>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</si>
  <si>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</si>
  <si>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</si>
  <si>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</si>
  <si>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</si>
  <si>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</si>
  <si>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</si>
  <si>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</si>
  <si>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</si>
  <si>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</si>
  <si>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</si>
  <si>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</si>
  <si>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</si>
  <si>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</si>
  <si>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</si>
  <si>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</si>
  <si>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</si>
  <si>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</si>
  <si>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</si>
  <si>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</si>
  <si>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</si>
  <si>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</si>
  <si>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</si>
  <si>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</si>
  <si>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</si>
  <si>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</si>
  <si>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</si>
  <si>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</si>
  <si>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</si>
  <si>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</si>
  <si>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</si>
  <si>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</si>
  <si>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</si>
  <si>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</si>
  <si>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</si>
  <si>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</si>
  <si>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</si>
  <si>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</si>
  <si>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</si>
  <si>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</si>
  <si>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</si>
  <si>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</si>
  <si>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</si>
  <si>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</si>
  <si>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</si>
  <si>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</si>
  <si>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</si>
  <si>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</si>
  <si>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</si>
  <si>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</si>
  <si>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</si>
  <si>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</si>
  <si>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</si>
  <si>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</si>
  <si>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</si>
  <si>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</si>
  <si>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</si>
  <si>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</si>
  <si>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</si>
  <si>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</si>
  <si>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</si>
  <si>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</si>
  <si>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</si>
  <si>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</si>
  <si>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</si>
  <si>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</si>
  <si>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</si>
  <si>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</si>
  <si>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</si>
  <si>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</si>
  <si>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</si>
  <si>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</si>
  <si>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</si>
  <si>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</si>
  <si>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</si>
  <si>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</si>
  <si>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</si>
  <si>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</si>
  <si>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</si>
  <si>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</si>
  <si>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</si>
  <si>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</si>
  <si>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</si>
  <si>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</si>
  <si>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</si>
  <si>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</si>
  <si>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</si>
  <si>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</si>
  <si>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</si>
  <si>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</si>
  <si>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</si>
  <si>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</si>
  <si>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</si>
  <si>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</si>
  <si>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</si>
  <si>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</si>
  <si>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</si>
  <si>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</si>
  <si>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</si>
  <si>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</si>
  <si>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</si>
  <si>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</si>
  <si>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</si>
  <si>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</si>
  <si>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</si>
  <si>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</si>
  <si>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</si>
  <si>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</si>
  <si>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</si>
  <si>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</si>
  <si>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</si>
  <si>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</si>
  <si>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</si>
  <si>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</si>
  <si>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</si>
  <si>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</si>
  <si>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</si>
  <si>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</si>
  <si>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</si>
  <si>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</si>
  <si>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</si>
  <si>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</si>
  <si>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</si>
  <si>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</si>
  <si>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</si>
  <si>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</si>
  <si>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</si>
  <si>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</si>
  <si>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</si>
  <si>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</si>
  <si>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</si>
  <si>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</si>
  <si>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</si>
  <si>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</si>
  <si>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</si>
  <si>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</si>
  <si>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</si>
  <si>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</si>
  <si>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</si>
  <si>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</si>
  <si>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</si>
  <si>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</si>
  <si>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</si>
  <si>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</si>
  <si>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</si>
  <si>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</si>
  <si>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</si>
  <si>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</si>
  <si>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</si>
  <si>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</si>
  <si>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</si>
  <si>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</si>
  <si>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</si>
  <si>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</si>
  <si>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</si>
  <si>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</si>
  <si>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</si>
  <si>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</si>
  <si>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</si>
  <si>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</si>
  <si>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</si>
  <si>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</si>
  <si>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</si>
  <si>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</si>
  <si>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</si>
  <si>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</si>
  <si>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</si>
  <si>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</si>
  <si>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</si>
  <si>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</si>
  <si>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</si>
  <si>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</si>
  <si>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</si>
  <si>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</si>
  <si>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</si>
  <si>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</si>
  <si>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</si>
  <si>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</si>
  <si>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</si>
  <si>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</si>
  <si>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</si>
  <si>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</si>
  <si>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</si>
  <si>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</si>
  <si>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</si>
  <si>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</si>
  <si>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</si>
  <si>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</si>
  <si>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</si>
  <si>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</si>
  <si>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</si>
  <si>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</si>
  <si>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</si>
  <si>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</si>
  <si>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</si>
  <si>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</si>
  <si>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</si>
  <si>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</si>
  <si>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</si>
  <si>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</si>
  <si>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</si>
  <si>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</si>
  <si>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</si>
  <si>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</si>
  <si>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</si>
  <si>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</si>
  <si>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</si>
  <si>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</si>
  <si>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</si>
  <si>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</si>
  <si>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</si>
  <si>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</si>
  <si>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</si>
  <si>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</si>
  <si>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</si>
  <si>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</si>
  <si>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</si>
  <si>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</si>
  <si>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</si>
  <si>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</si>
  <si>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</si>
  <si>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</si>
  <si>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</si>
  <si>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</si>
  <si>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</si>
  <si>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</si>
  <si>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</si>
  <si>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</si>
  <si>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</si>
  <si>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</si>
  <si>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</si>
  <si>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</si>
  <si>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</si>
  <si>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</si>
  <si>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</si>
  <si>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</si>
  <si>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</si>
  <si>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</si>
  <si>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</si>
  <si>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</si>
  <si>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</si>
  <si>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</si>
  <si>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</si>
  <si>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</si>
  <si>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</si>
  <si>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</si>
  <si>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</si>
  <si>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</si>
  <si>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</si>
  <si>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</si>
  <si>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</si>
  <si>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</si>
  <si>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</si>
  <si>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</si>
  <si>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</si>
  <si>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</si>
  <si>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</si>
  <si>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</si>
  <si>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</si>
  <si>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</si>
  <si>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</si>
  <si>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</si>
  <si>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</si>
  <si>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</si>
  <si>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</si>
  <si>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</si>
  <si>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</si>
  <si>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</si>
  <si>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</si>
  <si>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</si>
  <si>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</si>
  <si>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</si>
  <si>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</si>
  <si>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</si>
  <si>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</si>
  <si>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</si>
  <si>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</si>
  <si>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</si>
  <si>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</si>
  <si>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</si>
  <si>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</si>
  <si>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</si>
  <si>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</si>
  <si>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</si>
  <si>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</si>
  <si>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</si>
  <si>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</si>
  <si>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</si>
  <si>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</si>
  <si>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</si>
  <si>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</si>
  <si>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</si>
  <si>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</si>
  <si>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</si>
  <si>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</si>
  <si>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</si>
  <si>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</si>
  <si>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</si>
  <si>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</si>
  <si>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</si>
  <si>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</si>
  <si>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</si>
  <si>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</si>
  <si>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</si>
  <si>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</si>
  <si>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</si>
  <si>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</si>
  <si>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</si>
  <si>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</si>
  <si>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</si>
  <si>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</si>
  <si>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</si>
  <si>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</si>
  <si>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</si>
  <si>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</si>
  <si>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</si>
  <si>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</si>
  <si>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</si>
  <si>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</si>
  <si>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</si>
  <si>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</si>
  <si>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</si>
  <si>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</si>
  <si>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</si>
  <si>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</si>
  <si>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</si>
  <si>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</si>
  <si>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</si>
  <si>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</si>
  <si>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</si>
  <si>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</si>
  <si>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</si>
  <si>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</si>
  <si>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</si>
  <si>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</si>
  <si>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</si>
  <si>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</si>
  <si>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</si>
  <si>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</si>
  <si>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</si>
  <si>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</si>
  <si>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</si>
  <si>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</si>
  <si>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</si>
  <si>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</si>
  <si>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</si>
  <si>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</si>
  <si>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</si>
  <si>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</si>
  <si>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</si>
  <si>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</si>
  <si>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</si>
  <si>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</si>
  <si>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</si>
  <si>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</si>
  <si>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</si>
  <si>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</si>
  <si>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</si>
  <si>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</si>
  <si>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</si>
  <si>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</si>
  <si>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</si>
  <si>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</si>
  <si>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</si>
  <si>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</si>
  <si>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</si>
  <si>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</si>
  <si>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</si>
  <si>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</si>
  <si>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</si>
  <si>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</si>
  <si>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</si>
  <si>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</si>
  <si>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</si>
  <si>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</si>
  <si>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</si>
  <si>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</si>
  <si>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</si>
  <si>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</si>
  <si>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</si>
  <si>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</si>
  <si>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</si>
  <si>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</si>
  <si>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</si>
  <si>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</si>
  <si>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</si>
  <si>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</si>
  <si>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</si>
  <si>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</si>
  <si>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</si>
  <si>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</si>
  <si>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</si>
  <si>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</si>
  <si>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</si>
  <si>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</si>
  <si>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</si>
  <si>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</si>
  <si>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</si>
  <si>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</si>
  <si>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</si>
  <si>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</si>
  <si>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</si>
  <si>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</si>
  <si>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</si>
  <si>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</si>
  <si>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</si>
  <si>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</si>
  <si>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</si>
  <si>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</si>
  <si>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</si>
  <si>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</si>
  <si>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</si>
  <si>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</si>
  <si>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</si>
  <si>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</si>
  <si>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</si>
  <si>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</si>
  <si>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</si>
  <si>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</si>
  <si>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</si>
  <si>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</si>
  <si>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</si>
  <si>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</si>
  <si>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</si>
  <si>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</si>
  <si>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</si>
  <si>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</si>
  <si>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</si>
  <si>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</si>
  <si>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</si>
  <si>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</si>
  <si>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</si>
  <si>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</si>
  <si>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</si>
  <si>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</si>
  <si>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</si>
  <si>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</si>
  <si>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</si>
  <si>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</si>
  <si>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</si>
  <si>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</si>
  <si>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</si>
  <si>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</si>
  <si>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</si>
  <si>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</si>
  <si>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</si>
  <si>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</si>
  <si>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</si>
  <si>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</si>
  <si>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</si>
  <si>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</si>
  <si>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</si>
  <si>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</si>
  <si>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</si>
  <si>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</si>
  <si>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</si>
  <si>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</si>
  <si>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</si>
  <si>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</si>
  <si>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</si>
  <si>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</si>
  <si>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</si>
  <si>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</si>
  <si>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</si>
  <si>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</si>
  <si>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</si>
  <si>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</si>
  <si>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</si>
  <si>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</si>
  <si>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</si>
  <si>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</si>
  <si>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</si>
  <si>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</si>
  <si>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</si>
  <si>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</si>
  <si>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</si>
  <si>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</si>
  <si>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</si>
  <si>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</si>
  <si>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</si>
  <si>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</si>
  <si>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</si>
  <si>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</si>
  <si>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</si>
  <si>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</si>
  <si>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</si>
  <si>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</si>
  <si>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</si>
  <si>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</si>
  <si>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</si>
  <si>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</si>
  <si>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</si>
  <si>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</si>
  <si>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</si>
  <si>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</si>
  <si>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</si>
  <si>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</si>
  <si>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</si>
  <si>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</si>
  <si>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</si>
  <si>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</si>
  <si>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</si>
  <si>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</si>
  <si>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</si>
  <si>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</si>
  <si>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</si>
  <si>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</si>
  <si>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</si>
  <si>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</si>
  <si>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</si>
  <si>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</si>
  <si>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</si>
  <si>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</si>
  <si>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</si>
  <si>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</si>
  <si>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</si>
  <si>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</si>
  <si>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</si>
  <si>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</si>
  <si>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</si>
  <si>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</si>
  <si>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</si>
  <si>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</si>
  <si>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</si>
  <si>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</si>
  <si>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</si>
  <si>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</si>
  <si>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</si>
  <si>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</si>
  <si>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</si>
  <si>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</si>
  <si>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</si>
  <si>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</si>
  <si>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</si>
  <si>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</si>
  <si>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</si>
  <si>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</si>
  <si>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</si>
  <si>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</si>
  <si>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</si>
  <si>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</si>
  <si>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</si>
  <si>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</si>
  <si>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</si>
  <si>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</si>
  <si>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</si>
  <si>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</si>
  <si>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</si>
  <si>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</si>
  <si>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</si>
  <si>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</si>
  <si>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</si>
  <si>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</si>
  <si>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</si>
  <si>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</si>
  <si>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</si>
  <si>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</si>
  <si>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</si>
  <si>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</si>
  <si>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</si>
  <si>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</si>
  <si>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</si>
  <si>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</si>
  <si>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</si>
  <si>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</si>
  <si>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</si>
  <si>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</si>
  <si>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</si>
  <si>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</si>
  <si>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</si>
  <si>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</si>
  <si>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</si>
  <si>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</si>
  <si>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</si>
  <si>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</si>
  <si>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</si>
  <si>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</si>
  <si>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</si>
  <si>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</si>
  <si>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</si>
  <si>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</si>
  <si>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</si>
  <si>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</si>
  <si>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</si>
  <si>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</si>
  <si>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</si>
  <si>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</si>
  <si>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</si>
  <si>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</si>
  <si>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</si>
  <si>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</si>
  <si>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</si>
  <si>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</si>
  <si>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</si>
  <si>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</si>
  <si>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</si>
  <si>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</si>
  <si>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</si>
  <si>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</si>
  <si>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</si>
  <si>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</si>
  <si>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</si>
  <si>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</si>
  <si>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</si>
  <si>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</si>
  <si>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</si>
  <si>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</si>
  <si>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</si>
  <si>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</si>
  <si>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</si>
  <si>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</si>
  <si>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</si>
  <si>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</si>
  <si>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</si>
  <si>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</si>
  <si>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</si>
  <si>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</si>
  <si>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</si>
  <si>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</si>
  <si>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</si>
  <si>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</si>
  <si>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</si>
  <si>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</si>
  <si>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</si>
  <si>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</si>
  <si>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</si>
  <si>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</si>
  <si>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</si>
  <si>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</si>
  <si>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</si>
  <si>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</si>
  <si>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</si>
  <si>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</si>
  <si>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</si>
  <si>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</si>
  <si>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</si>
  <si>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</si>
  <si>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</si>
  <si>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</si>
  <si>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</si>
  <si>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</si>
  <si>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</si>
  <si>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</si>
  <si>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</si>
  <si>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</si>
  <si>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</si>
  <si>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</si>
  <si>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</si>
  <si>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</si>
  <si>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</si>
  <si>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</si>
  <si>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</si>
  <si>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</si>
  <si>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</si>
  <si>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</si>
  <si>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</si>
  <si>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</si>
  <si>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</si>
  <si>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</si>
  <si>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</si>
  <si>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</si>
  <si>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</si>
  <si>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</si>
  <si>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</si>
  <si>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</si>
  <si>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</si>
  <si>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</si>
  <si>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</si>
  <si>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</si>
  <si>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</si>
  <si>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</si>
  <si>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</si>
  <si>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</si>
  <si>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</si>
  <si>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</si>
  <si>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</si>
  <si>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</si>
  <si>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</si>
  <si>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</si>
  <si>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</si>
  <si>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</si>
  <si>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</si>
  <si>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</si>
  <si>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</si>
  <si>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</si>
  <si>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</si>
  <si>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</si>
  <si>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</si>
  <si>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</si>
  <si>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</si>
  <si>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</si>
  <si>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</si>
  <si>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</si>
  <si>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</si>
  <si>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</si>
  <si>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</si>
  <si>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</si>
  <si>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</si>
  <si>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</si>
  <si>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</si>
  <si>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</si>
  <si>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</si>
  <si>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</si>
  <si>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</si>
  <si>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</si>
  <si>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</si>
  <si>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</si>
  <si>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</si>
  <si>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</si>
  <si>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</si>
  <si>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</si>
  <si>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</si>
  <si>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</si>
  <si>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</si>
  <si>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</si>
  <si>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</si>
  <si>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</si>
  <si>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</si>
  <si>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</si>
  <si>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</si>
  <si>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</si>
  <si>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</si>
  <si>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</si>
  <si>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</si>
  <si>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</si>
  <si>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</si>
  <si>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</si>
  <si>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</si>
  <si>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</si>
  <si>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</si>
  <si>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</si>
  <si>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</si>
  <si>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</si>
  <si>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</si>
  <si>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</si>
  <si>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</si>
  <si>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</si>
  <si>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</si>
  <si>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</si>
  <si>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</si>
  <si>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</si>
  <si>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</si>
  <si>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</si>
  <si>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</si>
  <si>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</si>
  <si>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</si>
  <si>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</si>
  <si>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</si>
  <si>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</si>
  <si>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</si>
  <si>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</si>
  <si>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</si>
  <si>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</si>
  <si>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</si>
  <si>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</si>
  <si>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</si>
  <si>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</si>
  <si>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</si>
  <si>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</si>
  <si>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</si>
  <si>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</si>
  <si>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</si>
  <si>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</si>
  <si>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</si>
  <si>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</si>
  <si>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</si>
  <si>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</si>
  <si>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</si>
  <si>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</si>
  <si>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</si>
  <si>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</si>
  <si>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</si>
  <si>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</si>
  <si>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</si>
  <si>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</si>
  <si>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</si>
  <si>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</si>
  <si>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</si>
  <si>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</si>
  <si>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</si>
  <si>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</si>
  <si>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</si>
  <si>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</si>
  <si>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</si>
  <si>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</si>
  <si>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</si>
  <si>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</si>
  <si>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</si>
  <si>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</si>
  <si>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</si>
  <si>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</si>
  <si>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</si>
  <si>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</si>
  <si>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</si>
  <si>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</si>
  <si>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</si>
  <si>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</si>
  <si>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</si>
  <si>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</si>
  <si>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</si>
  <si>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</si>
  <si>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</si>
  <si>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</si>
  <si>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</si>
  <si>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</si>
  <si>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</si>
  <si>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</si>
  <si>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</si>
  <si>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</si>
  <si>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</si>
  <si>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</si>
  <si>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</si>
  <si>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</si>
  <si>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</si>
  <si>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</si>
  <si>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</si>
  <si>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</si>
  <si>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</si>
  <si>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</si>
  <si>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</si>
  <si>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</si>
  <si>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</si>
  <si>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</si>
  <si>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</si>
  <si>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</si>
  <si>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</si>
  <si>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</si>
  <si>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</si>
  <si>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</si>
  <si>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</si>
  <si>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</si>
  <si>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</si>
  <si>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</si>
  <si>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</si>
  <si>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</si>
  <si>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</si>
  <si>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</si>
  <si>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</si>
  <si>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</si>
  <si>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</si>
  <si>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</si>
  <si>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</si>
  <si>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</si>
  <si>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</si>
  <si>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</si>
  <si>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</si>
  <si>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</si>
  <si>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</si>
  <si>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</si>
  <si>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</si>
  <si>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</si>
  <si>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</si>
  <si>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</si>
  <si>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</si>
  <si>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</si>
  <si>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</si>
  <si>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</si>
  <si>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</si>
  <si>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</si>
  <si>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</si>
  <si>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</si>
  <si>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</si>
  <si>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</si>
  <si>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</si>
  <si>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</si>
  <si>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</si>
  <si>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</si>
  <si>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</si>
  <si>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</si>
  <si>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</si>
  <si>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</si>
  <si>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</si>
  <si>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</si>
  <si>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</si>
  <si>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</si>
  <si>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</si>
  <si>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</si>
  <si>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</si>
  <si>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</si>
  <si>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</si>
  <si>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</si>
  <si>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</si>
  <si>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</si>
  <si>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</si>
  <si>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</si>
  <si>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</si>
  <si>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</si>
  <si>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</si>
  <si>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</si>
  <si>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</si>
  <si>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</si>
  <si>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</si>
  <si>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</si>
  <si>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</si>
  <si>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</si>
  <si>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</si>
  <si>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</si>
  <si>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</si>
  <si>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</si>
  <si>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</si>
  <si>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</si>
  <si>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</si>
  <si>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</si>
  <si>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</si>
  <si>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</si>
  <si>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</si>
  <si>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</si>
  <si>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</si>
  <si>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</si>
  <si>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</si>
  <si>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</si>
  <si>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</si>
  <si>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</si>
  <si>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</si>
  <si>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</si>
  <si>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</si>
  <si>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</si>
  <si>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</si>
  <si>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</si>
  <si>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</si>
  <si>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</si>
  <si>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</si>
  <si>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</si>
  <si>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</si>
  <si>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</si>
  <si>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</si>
  <si>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</si>
  <si>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</si>
  <si>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</si>
  <si>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</si>
  <si>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</si>
  <si>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</si>
  <si>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</si>
  <si>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</si>
  <si>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</si>
  <si>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</si>
  <si>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</si>
  <si>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</si>
  <si>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</si>
  <si>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</si>
  <si>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</si>
  <si>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</si>
  <si>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</si>
  <si>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</si>
  <si>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</si>
  <si>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</si>
  <si>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</si>
  <si>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</si>
  <si>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</si>
  <si>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</si>
  <si>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</si>
  <si>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</si>
  <si>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</si>
  <si>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</si>
  <si>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</si>
  <si>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</si>
  <si>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</si>
  <si>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</si>
  <si>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</si>
  <si>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</si>
  <si>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</si>
  <si>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</si>
  <si>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</si>
  <si>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</si>
  <si>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</si>
  <si>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</si>
  <si>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</si>
  <si>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</si>
  <si>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</si>
  <si>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</si>
  <si>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</si>
  <si>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</si>
  <si>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</si>
  <si>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</si>
  <si>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</si>
  <si>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</si>
  <si>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</si>
  <si>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</si>
  <si>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</si>
  <si>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</si>
  <si>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</si>
  <si>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</si>
  <si>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</si>
  <si>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</si>
  <si>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</si>
  <si>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</si>
  <si>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</si>
  <si>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</si>
  <si>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</si>
  <si>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</si>
  <si>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</si>
  <si>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</si>
  <si>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</si>
  <si>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</si>
  <si>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</si>
  <si>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</si>
  <si>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</si>
  <si>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</si>
  <si>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</si>
  <si>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</si>
  <si>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</si>
  <si>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</si>
  <si>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</si>
  <si>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</si>
  <si>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</si>
  <si>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</si>
  <si>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</si>
  <si>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</si>
  <si>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</si>
  <si>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</si>
  <si>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</si>
  <si>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</si>
  <si>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</si>
  <si>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</si>
  <si>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</si>
  <si>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</si>
  <si>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</si>
  <si>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</si>
  <si>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</si>
  <si>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</si>
  <si>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</si>
  <si>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</si>
  <si>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</si>
  <si>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</si>
  <si>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</si>
  <si>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</si>
  <si>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</si>
  <si>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</si>
  <si>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</si>
  <si>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</si>
  <si>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</si>
  <si>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</si>
  <si>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</si>
  <si>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</si>
  <si>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</si>
  <si>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</si>
  <si>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</si>
  <si>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</si>
  <si>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</si>
  <si>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</si>
  <si>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</si>
  <si>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</si>
  <si>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</si>
  <si>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</si>
  <si>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</si>
  <si>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</si>
  <si>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</si>
  <si>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</si>
  <si>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</si>
  <si>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</si>
  <si>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</si>
  <si>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</si>
  <si>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</si>
  <si>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</si>
  <si>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</si>
  <si>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</si>
  <si>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</si>
  <si>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</si>
  <si>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</si>
  <si>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</si>
  <si>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</si>
  <si>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</si>
  <si>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</si>
  <si>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</si>
  <si>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</si>
  <si>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</si>
  <si>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</si>
  <si>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</si>
  <si>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</si>
  <si>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</si>
  <si>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</si>
  <si>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</si>
  <si>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</si>
  <si>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</si>
  <si>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</si>
  <si>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</si>
  <si>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</si>
  <si>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</si>
  <si>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</si>
  <si>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</si>
  <si>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</si>
  <si>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</si>
  <si>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</si>
  <si>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</si>
  <si>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</si>
  <si>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</si>
  <si>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</si>
  <si>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</si>
  <si>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</si>
  <si>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</si>
  <si>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</si>
  <si>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</si>
  <si>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</si>
  <si>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</si>
  <si>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</si>
  <si>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</si>
  <si>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</si>
  <si>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</si>
  <si>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</si>
  <si>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</si>
  <si>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</si>
  <si>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</si>
  <si>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</si>
  <si>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</si>
  <si>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</si>
  <si>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</si>
  <si>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</si>
  <si>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</si>
  <si>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</si>
  <si>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</si>
  <si>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</si>
  <si>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</si>
  <si>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</si>
  <si>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</si>
  <si>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</si>
  <si>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</si>
  <si>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</si>
  <si>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</si>
  <si>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</si>
  <si>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</si>
  <si>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</si>
  <si>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</si>
  <si>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</si>
  <si>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</si>
  <si>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</si>
  <si>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</si>
  <si>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</si>
  <si>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</si>
  <si>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</si>
  <si>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</si>
  <si>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</si>
  <si>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</si>
  <si>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</si>
  <si>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</si>
  <si>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</si>
  <si>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</si>
  <si>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</si>
  <si>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</si>
  <si>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</si>
  <si>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</si>
  <si>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</si>
  <si>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</si>
  <si>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</si>
  <si>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</si>
  <si>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</si>
  <si>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</si>
  <si>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</si>
  <si>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</si>
  <si>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</si>
  <si>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</si>
  <si>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</si>
  <si>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</si>
  <si>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</si>
  <si>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</si>
  <si>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</si>
  <si>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</si>
  <si>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</si>
  <si>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</si>
  <si>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</si>
  <si>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</si>
  <si>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</si>
  <si>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</si>
  <si>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</si>
  <si>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</si>
  <si>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</si>
  <si>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</si>
  <si>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</si>
  <si>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</si>
  <si>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</si>
  <si>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</si>
  <si>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</si>
  <si>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</si>
  <si>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</si>
  <si>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</si>
  <si>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</si>
  <si>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</si>
  <si>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</si>
  <si>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</si>
  <si>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</si>
  <si>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</si>
  <si>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</si>
  <si>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</si>
  <si>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</si>
  <si>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</si>
  <si>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</si>
  <si>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</si>
  <si>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</si>
  <si>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</si>
  <si>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</si>
  <si>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</si>
  <si>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</si>
  <si>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</si>
  <si>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</si>
  <si>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</si>
  <si>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</si>
  <si>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</si>
  <si>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</si>
  <si>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</si>
  <si>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</si>
  <si>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</si>
  <si>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</si>
  <si>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</si>
  <si>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</si>
  <si>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</si>
  <si>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</si>
  <si>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</si>
  <si>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</si>
  <si>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</si>
  <si>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</si>
  <si>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</si>
  <si>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</si>
  <si>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</si>
  <si>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</si>
  <si>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</si>
  <si>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</si>
  <si>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</si>
  <si>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</si>
  <si>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</si>
  <si>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</si>
  <si>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</si>
  <si>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</si>
  <si>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</si>
  <si>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</si>
  <si>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</si>
  <si>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</si>
  <si>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</si>
  <si>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</si>
  <si>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</si>
  <si>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</si>
  <si>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</si>
  <si>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</si>
  <si>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</si>
  <si>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</si>
  <si>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</si>
  <si>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</si>
  <si>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</si>
  <si>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</si>
  <si>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</si>
  <si>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</si>
  <si>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</si>
  <si>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</si>
  <si>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</si>
  <si>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</si>
  <si>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</si>
  <si>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</si>
  <si>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</si>
  <si>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</si>
  <si>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</si>
  <si>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</si>
  <si>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</si>
  <si>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</si>
  <si>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</si>
  <si>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</si>
  <si>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</si>
  <si>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</si>
  <si>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</si>
  <si>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</si>
  <si>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</si>
  <si>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</si>
  <si>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</si>
  <si>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</si>
  <si>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</si>
  <si>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</si>
  <si>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</si>
  <si>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</si>
  <si>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</si>
  <si>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</si>
  <si>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</si>
  <si>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</si>
  <si>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</si>
  <si>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</si>
  <si>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</si>
  <si>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</si>
  <si>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</si>
  <si>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</si>
  <si>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</si>
  <si>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</si>
  <si>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</si>
  <si>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</si>
  <si>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</si>
  <si>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</si>
  <si>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</si>
  <si>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</si>
  <si>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</si>
  <si>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</si>
  <si>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</si>
  <si>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</si>
  <si>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</si>
  <si>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</si>
  <si>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</si>
  <si>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</si>
  <si>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</si>
  <si>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</si>
  <si>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</si>
  <si>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</si>
  <si>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</si>
  <si>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</si>
  <si>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</si>
  <si>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</si>
  <si>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</si>
  <si>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</si>
  <si>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</si>
  <si>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</si>
  <si>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</si>
  <si>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</si>
  <si>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</si>
  <si>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</si>
  <si>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</si>
  <si>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</si>
  <si>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</si>
  <si>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</si>
  <si>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</si>
  <si>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</si>
  <si>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</si>
  <si>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</si>
  <si>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</si>
  <si>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</si>
  <si>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</si>
  <si>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</si>
  <si>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</si>
  <si>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</si>
  <si>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</si>
  <si>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</si>
  <si>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</si>
  <si>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</si>
  <si>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</si>
  <si>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</si>
  <si>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</si>
  <si>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</si>
  <si>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</si>
  <si>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</si>
  <si>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</si>
  <si>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</si>
  <si>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</si>
  <si>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</si>
  <si>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</si>
  <si>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</si>
  <si>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</si>
  <si>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</si>
  <si>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</si>
  <si>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</si>
  <si>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</si>
  <si>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</si>
  <si>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</si>
  <si>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</si>
  <si>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</si>
  <si>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</si>
  <si>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</si>
  <si>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</si>
  <si>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</si>
  <si>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</si>
  <si>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</si>
  <si>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</si>
  <si>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</si>
  <si>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</si>
  <si>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</si>
  <si>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</si>
  <si>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</si>
  <si>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</si>
  <si>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</si>
  <si>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</si>
  <si>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</si>
  <si>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</si>
  <si>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</si>
  <si>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</si>
  <si>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</si>
  <si>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</si>
  <si>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</si>
  <si>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</si>
  <si>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</si>
  <si>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</si>
  <si>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</si>
  <si>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</si>
  <si>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</si>
  <si>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</si>
  <si>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</si>
  <si>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</si>
  <si>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</si>
  <si>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</si>
  <si>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</si>
  <si>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</si>
  <si>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</si>
  <si>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</si>
  <si>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</si>
  <si>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</si>
  <si>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</si>
  <si>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</si>
  <si>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</si>
  <si>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</si>
  <si>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</si>
  <si>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</si>
  <si>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</si>
  <si>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</si>
  <si>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</si>
  <si>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</si>
  <si>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</si>
  <si>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</si>
  <si>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</si>
  <si>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</si>
  <si>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</si>
  <si>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</si>
  <si>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</si>
  <si>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</si>
  <si>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</si>
  <si>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</si>
  <si>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</si>
  <si>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</si>
  <si>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</si>
  <si>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</si>
  <si>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</si>
  <si>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</si>
  <si>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</si>
  <si>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</si>
  <si>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</si>
  <si>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</si>
  <si>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</si>
  <si>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</si>
  <si>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</si>
  <si>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</si>
  <si>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</si>
  <si>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</si>
  <si>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</si>
  <si>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</si>
  <si>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</si>
  <si>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</si>
  <si>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</si>
  <si>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</si>
  <si>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</si>
  <si>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</si>
  <si>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</si>
  <si>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</si>
  <si>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</si>
  <si>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</si>
  <si>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</si>
  <si>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</si>
  <si>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</si>
  <si>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</si>
  <si>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</si>
  <si>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</si>
  <si>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</si>
  <si>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</si>
  <si>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</si>
  <si>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</si>
  <si>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</si>
  <si>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</si>
  <si>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</si>
  <si>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</si>
  <si>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</si>
  <si>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</si>
  <si>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</si>
  <si>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</si>
  <si>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</si>
  <si>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</si>
  <si>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</si>
  <si>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</si>
  <si>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</si>
  <si>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</si>
  <si>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</si>
  <si>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</si>
  <si>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</si>
  <si>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</si>
  <si>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</si>
  <si>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</si>
  <si>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</si>
  <si>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</si>
  <si>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</si>
  <si>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</si>
  <si>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</si>
  <si>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</si>
  <si>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</si>
  <si>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</si>
  <si>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</si>
  <si>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</si>
  <si>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</si>
  <si>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</si>
  <si>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</si>
  <si>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</si>
  <si>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</si>
  <si>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</si>
  <si>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</si>
  <si>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</si>
  <si>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</si>
  <si>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</si>
  <si>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</si>
  <si>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</si>
  <si>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</si>
  <si>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</si>
  <si>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</si>
  <si>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</si>
  <si>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</si>
  <si>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</si>
  <si>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</si>
  <si>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</si>
  <si>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</si>
  <si>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</si>
  <si>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</si>
  <si>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</si>
  <si>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</si>
  <si>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</si>
  <si>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</si>
  <si>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</si>
  <si>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</si>
  <si>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</si>
  <si>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</si>
  <si>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</si>
  <si>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</si>
  <si>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</si>
  <si>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</si>
  <si>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</si>
  <si>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</si>
  <si>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</si>
  <si>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</si>
  <si>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</si>
  <si>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</si>
  <si>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</si>
  <si>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</si>
  <si>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</si>
  <si>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</si>
  <si>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</si>
  <si>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</si>
  <si>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</si>
  <si>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</si>
  <si>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</si>
  <si>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</si>
  <si>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</si>
  <si>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</si>
  <si>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</si>
  <si>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</si>
  <si>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</si>
  <si>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</si>
  <si>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</si>
  <si>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</si>
  <si>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</si>
  <si>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</si>
  <si>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</si>
  <si>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</si>
  <si>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</si>
  <si>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</si>
  <si>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</si>
  <si>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</si>
  <si>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</si>
  <si>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</si>
  <si>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</si>
  <si>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</si>
  <si>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</si>
  <si>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</si>
  <si>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</si>
  <si>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</si>
  <si>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</si>
  <si>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</si>
  <si>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</si>
  <si>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</si>
  <si>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</si>
  <si>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</si>
  <si>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</si>
  <si>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</si>
  <si>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</si>
  <si>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</si>
  <si>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</si>
  <si>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</si>
  <si>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</si>
  <si>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</si>
  <si>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</si>
  <si>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</si>
  <si>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</si>
  <si>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</si>
  <si>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</si>
  <si>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</si>
  <si>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</si>
  <si>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</si>
  <si>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</si>
  <si>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</si>
  <si>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</si>
  <si>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</si>
  <si>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</si>
  <si>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</si>
  <si>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</si>
  <si>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</si>
  <si>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</si>
  <si>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</si>
  <si>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</si>
  <si>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</si>
  <si>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</si>
  <si>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</si>
  <si>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</si>
  <si>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</si>
  <si>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</si>
  <si>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</si>
  <si>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</si>
  <si>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</si>
  <si>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</si>
  <si>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</si>
  <si>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</si>
  <si>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</si>
  <si>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</si>
  <si>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</si>
  <si>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</si>
  <si>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</si>
  <si>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</si>
  <si>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</si>
  <si>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</si>
  <si>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</si>
  <si>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</si>
  <si>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</si>
  <si>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</si>
  <si>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</si>
  <si>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</si>
  <si>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</si>
  <si>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</si>
  <si>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</si>
  <si>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</si>
  <si>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</si>
  <si>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</si>
  <si>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</si>
  <si>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</si>
  <si>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</si>
  <si>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</si>
  <si>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</si>
  <si>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</si>
  <si>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</si>
  <si>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</si>
  <si>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</si>
  <si>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</si>
  <si>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</si>
  <si>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</si>
  <si>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</si>
  <si>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</si>
  <si>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</si>
  <si>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</si>
  <si>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</si>
  <si>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</si>
  <si>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</si>
  <si>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</si>
  <si>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</si>
  <si>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</si>
  <si>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</si>
  <si>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</si>
  <si>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</si>
  <si>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</si>
  <si>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</si>
  <si>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</si>
  <si>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</si>
  <si>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</si>
  <si>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</si>
  <si>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</si>
  <si>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</si>
  <si>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</si>
  <si>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</si>
  <si>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</si>
  <si>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</si>
  <si>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</si>
  <si>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</si>
  <si>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</si>
  <si>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</si>
  <si>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</si>
  <si>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</si>
  <si>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</si>
  <si>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</si>
  <si>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</si>
  <si>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</si>
  <si>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</si>
  <si>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</si>
  <si>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</si>
  <si>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</si>
  <si>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</si>
  <si>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</si>
  <si>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</si>
  <si>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</si>
  <si>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</si>
  <si>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</si>
  <si>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</si>
  <si>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</si>
  <si>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</si>
  <si>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</si>
  <si>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</si>
  <si>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</si>
  <si>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</si>
  <si>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</si>
  <si>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</si>
  <si>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</si>
  <si>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</si>
  <si>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</si>
  <si>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</si>
  <si>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</si>
  <si>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</si>
  <si>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</si>
  <si>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</si>
  <si>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</si>
  <si>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</si>
  <si>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</si>
  <si>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</si>
  <si>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</si>
  <si>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</si>
  <si>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</si>
  <si>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</si>
  <si>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</si>
  <si>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</si>
  <si>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</si>
  <si>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</si>
  <si>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</si>
  <si>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</si>
  <si>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</si>
  <si>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</si>
  <si>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</si>
  <si>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</si>
  <si>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</si>
  <si>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</si>
  <si>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</si>
  <si>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</si>
  <si>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</si>
  <si>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</si>
  <si>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</si>
  <si>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</si>
  <si>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</si>
  <si>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</si>
  <si>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</si>
  <si>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</si>
  <si>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</si>
  <si>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</si>
  <si>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</si>
  <si>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</si>
  <si>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</si>
  <si>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</si>
  <si>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</si>
  <si>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</si>
  <si>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</si>
  <si>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</si>
  <si>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</si>
  <si>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</si>
  <si>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</si>
  <si>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</si>
  <si>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</si>
  <si>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</si>
  <si>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</si>
  <si>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</si>
  <si>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</si>
  <si>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</si>
  <si>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</si>
  <si>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</si>
  <si>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</si>
  <si>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</si>
  <si>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</si>
  <si>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</si>
  <si>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</si>
  <si>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</si>
  <si>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</si>
  <si>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</si>
  <si>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</si>
  <si>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</si>
  <si>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</si>
  <si>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</si>
  <si>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</si>
  <si>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</si>
  <si>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</si>
  <si>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</si>
  <si>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</si>
  <si>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</si>
  <si>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</si>
  <si>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</si>
  <si>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</si>
  <si>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</si>
  <si>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</si>
  <si>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</si>
  <si>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</si>
  <si>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</si>
  <si>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</si>
  <si>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</si>
  <si>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</si>
  <si>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</si>
  <si>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</si>
  <si>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</si>
  <si>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</si>
  <si>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</si>
  <si>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</si>
  <si>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</si>
  <si>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</si>
  <si>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</si>
  <si>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</si>
  <si>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</si>
  <si>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</si>
  <si>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</si>
  <si>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</si>
  <si>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</si>
  <si>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</si>
  <si>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</si>
  <si>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</si>
  <si>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</si>
  <si>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</si>
  <si>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</si>
  <si>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</si>
  <si>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</si>
  <si>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</si>
  <si>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</si>
  <si>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</si>
  <si>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</si>
  <si>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</si>
  <si>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</si>
  <si>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</si>
  <si>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</si>
  <si>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</si>
  <si>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</si>
  <si>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</si>
  <si>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</si>
  <si>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</si>
  <si>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</si>
  <si>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</si>
  <si>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</si>
  <si>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</si>
  <si>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</si>
  <si>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</si>
  <si>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</si>
  <si>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</si>
  <si>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</si>
  <si>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</si>
  <si>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</si>
  <si>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</si>
  <si>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</si>
  <si>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</si>
  <si>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</si>
  <si>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</si>
  <si>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</si>
  <si>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</si>
  <si>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</si>
  <si>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</si>
  <si>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</si>
  <si>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</si>
  <si>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</si>
  <si>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</si>
  <si>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</si>
  <si>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</si>
  <si>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</si>
  <si>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</si>
  <si>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</si>
  <si>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</si>
  <si>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</si>
  <si>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</si>
  <si>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</si>
  <si>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</si>
  <si>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</si>
  <si>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</si>
  <si>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</si>
  <si>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</si>
  <si>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</si>
  <si>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</si>
  <si>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</si>
  <si>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</si>
  <si>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</si>
  <si>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</si>
  <si>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</si>
  <si>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</si>
  <si>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</si>
  <si>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</si>
  <si>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</si>
  <si>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</si>
  <si>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</si>
  <si>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</si>
  <si>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</si>
  <si>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</si>
  <si>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</si>
  <si>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</si>
  <si>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</si>
  <si>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</si>
  <si>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</si>
  <si>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</si>
  <si>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</si>
  <si>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</si>
  <si>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</si>
  <si>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</si>
  <si>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</si>
  <si>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</si>
  <si>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</si>
  <si>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</si>
  <si>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</si>
  <si>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</si>
  <si>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</si>
  <si>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</si>
  <si>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</si>
  <si>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</si>
  <si>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</si>
  <si>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</si>
  <si>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</si>
  <si>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</si>
  <si>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</si>
  <si>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</si>
  <si>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</si>
  <si>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</si>
  <si>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</si>
  <si>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</si>
  <si>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</si>
  <si>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</si>
  <si>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</si>
  <si>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</si>
  <si>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</si>
  <si>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</si>
  <si>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</si>
  <si>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</si>
  <si>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</si>
  <si>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</si>
  <si>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</si>
  <si>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</si>
  <si>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</si>
  <si>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</si>
  <si>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</si>
  <si>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</si>
  <si>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</si>
  <si>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</si>
  <si>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</si>
  <si>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</si>
  <si>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</si>
  <si>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</si>
  <si>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</si>
  <si>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</si>
  <si>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</si>
  <si>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</si>
  <si>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</si>
  <si>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</si>
  <si>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</si>
  <si>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</si>
  <si>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</si>
  <si>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</si>
  <si>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</si>
  <si>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</si>
  <si>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</si>
  <si>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</si>
  <si>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</si>
  <si>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</si>
  <si>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</si>
  <si>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</si>
  <si>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</si>
  <si>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</si>
  <si>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</si>
  <si>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</si>
  <si>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</si>
  <si>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</si>
  <si>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</si>
  <si>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</si>
  <si>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</si>
  <si>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</si>
  <si>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</si>
  <si>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</si>
  <si>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</si>
  <si>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</si>
  <si>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</si>
  <si>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</si>
  <si>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</si>
  <si>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</si>
  <si>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</si>
  <si>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</si>
  <si>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</si>
  <si>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</si>
  <si>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</si>
  <si>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</si>
  <si>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</si>
  <si>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</si>
  <si>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</si>
  <si>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</si>
  <si>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</si>
  <si>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</si>
  <si>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</si>
  <si>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</si>
  <si>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</si>
  <si>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</si>
  <si>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</si>
  <si>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</si>
  <si>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</si>
  <si>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</si>
  <si>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</si>
  <si>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</si>
  <si>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</si>
  <si>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</si>
  <si>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</si>
  <si>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</si>
  <si>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</si>
  <si>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</si>
  <si>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</si>
  <si>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</si>
  <si>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</si>
  <si>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</si>
  <si>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</si>
  <si>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</si>
  <si>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</si>
  <si>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</si>
  <si>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</si>
  <si>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</si>
  <si>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</si>
  <si>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</si>
  <si>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</si>
  <si>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</si>
  <si>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</si>
  <si>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</si>
  <si>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</si>
  <si>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</si>
  <si>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</si>
  <si>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</si>
  <si>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</si>
  <si>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</si>
  <si>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</si>
  <si>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</si>
  <si>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</si>
  <si>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</si>
  <si>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</si>
  <si>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</si>
  <si>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</si>
  <si>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</si>
  <si>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</si>
  <si>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</si>
  <si>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</si>
  <si>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</si>
  <si>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</si>
  <si>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</si>
  <si>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</si>
  <si>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</si>
  <si>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</si>
  <si>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</si>
  <si>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</si>
  <si>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</si>
  <si>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</si>
  <si>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</si>
  <si>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</si>
  <si>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</si>
  <si>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</si>
  <si>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</si>
  <si>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</si>
  <si>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</si>
  <si>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</si>
  <si>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</si>
  <si>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</si>
  <si>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</si>
  <si>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</si>
  <si>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</si>
  <si>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</si>
  <si>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</si>
  <si>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</si>
  <si>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</si>
  <si>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</si>
  <si>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</si>
  <si>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</si>
  <si>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</si>
  <si>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</si>
  <si>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</si>
  <si>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</si>
  <si>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</si>
  <si>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</si>
  <si>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</si>
  <si>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</si>
  <si>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</si>
  <si>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</si>
  <si>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</si>
  <si>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</si>
  <si>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</si>
  <si>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</si>
  <si>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</si>
  <si>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</si>
  <si>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</si>
  <si>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</si>
  <si>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</si>
  <si>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</si>
  <si>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</si>
  <si>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</si>
  <si>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</si>
  <si>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</si>
  <si>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</si>
  <si>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</si>
  <si>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</si>
  <si>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</si>
  <si>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</si>
  <si>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</si>
  <si>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</si>
  <si>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</si>
  <si>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</si>
  <si>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</si>
  <si>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</si>
  <si>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</si>
  <si>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</si>
  <si>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</si>
  <si>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</si>
  <si>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</si>
  <si>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</si>
  <si>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</si>
  <si>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</si>
  <si>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</si>
  <si>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</si>
  <si>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</si>
  <si>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</si>
  <si>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</si>
  <si>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</si>
  <si>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</si>
  <si>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</si>
  <si>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</si>
  <si>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</si>
  <si>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</si>
  <si>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</si>
  <si>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</si>
  <si>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</si>
  <si>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</si>
  <si>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</si>
  <si>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</si>
  <si>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</si>
  <si>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</si>
  <si>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</si>
  <si>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</si>
  <si>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</si>
  <si>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</si>
  <si>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</si>
  <si>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</si>
  <si>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</si>
  <si>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</si>
  <si>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</si>
  <si>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</si>
  <si>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</si>
  <si>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</si>
  <si>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</si>
  <si>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</si>
  <si>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</si>
  <si>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</si>
  <si>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</si>
  <si>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</si>
  <si>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</si>
  <si>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</si>
  <si>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</si>
  <si>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</si>
  <si>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</si>
  <si>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</si>
  <si>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</si>
  <si>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</si>
  <si>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</si>
  <si>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</si>
  <si>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</si>
  <si>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</si>
  <si>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</si>
  <si>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</si>
  <si>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</si>
  <si>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</si>
  <si>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</si>
  <si>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</si>
  <si>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</si>
  <si>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</si>
  <si>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</si>
  <si>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</si>
  <si>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</si>
  <si>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</si>
  <si>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</si>
  <si>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</si>
  <si>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</si>
  <si>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</si>
  <si>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</si>
  <si>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</si>
  <si>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</si>
  <si>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</si>
  <si>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</si>
  <si>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</si>
  <si>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</si>
  <si>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</si>
  <si>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</si>
  <si>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</si>
  <si>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</si>
  <si>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</si>
  <si>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</si>
  <si>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</si>
  <si>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</si>
  <si>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</si>
  <si>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</si>
  <si>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</si>
  <si>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</si>
  <si>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</si>
  <si>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</si>
  <si>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</si>
  <si>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</si>
  <si>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</si>
  <si>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</si>
  <si>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</si>
  <si>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</si>
  <si>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</si>
  <si>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</si>
  <si>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</si>
  <si>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</si>
  <si>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</si>
  <si>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</si>
  <si>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</si>
  <si>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</si>
  <si>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</si>
  <si>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</si>
  <si>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</si>
  <si>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</si>
  <si>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</si>
  <si>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</si>
  <si>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</si>
  <si>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</si>
  <si>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</si>
  <si>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</si>
  <si>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</si>
  <si>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</si>
  <si>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</si>
  <si>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</si>
  <si>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</si>
  <si>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</si>
  <si>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</si>
  <si>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</si>
  <si>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</si>
  <si>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</si>
  <si>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</si>
  <si>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</si>
  <si>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</si>
  <si>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</si>
  <si>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</si>
  <si>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</si>
  <si>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</si>
  <si>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</si>
  <si>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</si>
  <si>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</si>
  <si>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</si>
  <si>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</si>
  <si>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</si>
  <si>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</si>
  <si>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</si>
  <si>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</si>
  <si>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</si>
  <si>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</si>
  <si>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</si>
  <si>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</si>
  <si>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</si>
  <si>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</si>
  <si>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</si>
  <si>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</si>
  <si>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</si>
  <si>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</si>
  <si>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</si>
  <si>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</si>
  <si>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</si>
  <si>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</si>
  <si>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</si>
  <si>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</si>
  <si>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</si>
  <si>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</si>
  <si>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</si>
  <si>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</si>
  <si>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</si>
  <si>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</si>
  <si>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</si>
  <si>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</si>
  <si>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</si>
  <si>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</si>
  <si>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</si>
  <si>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</si>
  <si>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</si>
  <si>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</si>
  <si>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</si>
  <si>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</si>
  <si>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</si>
  <si>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</si>
  <si>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</si>
  <si>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</si>
  <si>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</si>
  <si>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</si>
  <si>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</si>
  <si>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</si>
  <si>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</si>
  <si>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</si>
  <si>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</si>
  <si>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</si>
  <si>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</si>
  <si>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</si>
  <si>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</si>
  <si>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</si>
  <si>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</si>
  <si>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</si>
  <si>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</si>
  <si>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</si>
  <si>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</si>
  <si>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</si>
  <si>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</si>
  <si>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</si>
  <si>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</si>
  <si>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</si>
  <si>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</si>
  <si>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</si>
  <si>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</si>
  <si>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</si>
  <si>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</si>
  <si>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</si>
  <si>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</si>
  <si>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</si>
  <si>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</si>
  <si>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</si>
  <si>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</si>
  <si>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</si>
  <si>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</si>
  <si>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</si>
  <si>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</si>
  <si>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</si>
  <si>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</si>
  <si>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</si>
  <si>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</si>
  <si>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</si>
  <si>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</si>
  <si>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</si>
  <si>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</si>
  <si>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</si>
  <si>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</si>
  <si>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</si>
  <si>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</si>
  <si>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</si>
  <si>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</si>
  <si>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</si>
  <si>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</si>
  <si>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</si>
  <si>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</si>
  <si>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</si>
  <si>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</si>
  <si>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</si>
  <si>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</si>
  <si>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</si>
  <si>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</si>
  <si>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</si>
  <si>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</si>
  <si>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</si>
  <si>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</si>
  <si>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</si>
  <si>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</si>
  <si>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</si>
  <si>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</si>
  <si>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</si>
  <si>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</si>
  <si>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</si>
  <si>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</si>
  <si>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</si>
  <si>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</si>
  <si>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</si>
  <si>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</si>
  <si>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</si>
  <si>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</si>
  <si>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</si>
  <si>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</si>
  <si>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</si>
  <si>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</si>
  <si>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</si>
  <si>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</si>
  <si>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</si>
  <si>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</si>
  <si>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</si>
  <si>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</si>
  <si>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</si>
  <si>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</si>
  <si>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</si>
  <si>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</si>
  <si>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</si>
  <si>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</si>
  <si>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</si>
  <si>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</si>
  <si>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</si>
  <si>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</si>
  <si>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</si>
  <si>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</si>
  <si>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</si>
  <si>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</si>
  <si>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</si>
  <si>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</si>
  <si>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</si>
  <si>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</si>
  <si>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</si>
  <si>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</si>
  <si>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</si>
  <si>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</si>
  <si>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</si>
  <si>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</si>
  <si>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</si>
  <si>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</si>
  <si>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</si>
  <si>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</si>
  <si>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</si>
  <si>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</si>
  <si>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</si>
  <si>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</si>
  <si>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</si>
  <si>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</si>
  <si>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</si>
  <si>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</si>
  <si>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</si>
  <si>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</si>
  <si>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</si>
  <si>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</si>
  <si>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</si>
  <si>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</si>
  <si>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</si>
  <si>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</si>
  <si>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</si>
  <si>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</si>
  <si>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</si>
  <si>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</si>
  <si>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</si>
  <si>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</si>
  <si>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</si>
  <si>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</si>
  <si>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</si>
  <si>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</si>
  <si>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</si>
  <si>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</si>
  <si>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</si>
  <si>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</si>
  <si>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</si>
  <si>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</si>
  <si>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</si>
  <si>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</si>
  <si>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</si>
  <si>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</si>
  <si>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</si>
  <si>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</si>
  <si>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</si>
  <si>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</si>
  <si>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</si>
  <si>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</si>
  <si>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</si>
  <si>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</si>
  <si>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</si>
  <si>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</si>
  <si>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</si>
  <si>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</si>
  <si>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</si>
  <si>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</si>
  <si>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</si>
  <si>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</si>
  <si>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</si>
  <si>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</si>
  <si>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</si>
  <si>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</si>
  <si>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</si>
  <si>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</si>
  <si>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</si>
  <si>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</si>
  <si>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</si>
  <si>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</si>
  <si>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</si>
  <si>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</si>
  <si>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</si>
  <si>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</si>
  <si>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</si>
  <si>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</si>
  <si>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</si>
  <si>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</si>
  <si>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</si>
  <si>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</si>
  <si>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</si>
  <si>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</si>
  <si>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</si>
  <si>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</si>
  <si>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</si>
  <si>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</si>
  <si>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</si>
  <si>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</si>
  <si>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</si>
  <si>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</si>
  <si>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</si>
  <si>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</si>
  <si>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</si>
  <si>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</si>
  <si>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</si>
  <si>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</si>
  <si>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</si>
  <si>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</si>
  <si>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</si>
  <si>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</si>
  <si>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</si>
  <si>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</si>
  <si>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</si>
  <si>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</si>
  <si>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</si>
  <si>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</si>
  <si>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</si>
  <si>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</si>
  <si>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</si>
  <si>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</si>
  <si>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</si>
  <si>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</si>
  <si>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</si>
  <si>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</si>
  <si>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</si>
  <si>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</si>
  <si>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</si>
  <si>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</si>
  <si>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</si>
  <si>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</si>
  <si>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</si>
  <si>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</si>
  <si>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</si>
  <si>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</si>
  <si>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</si>
  <si>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</si>
  <si>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</si>
  <si>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</si>
  <si>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</si>
  <si>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</si>
  <si>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</si>
  <si>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</si>
  <si>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</si>
  <si>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</si>
  <si>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</si>
  <si>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</si>
  <si>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</si>
  <si>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</si>
  <si>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</si>
  <si>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</si>
  <si>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</si>
  <si>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</si>
  <si>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</si>
  <si>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</si>
  <si>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</si>
  <si>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</si>
  <si>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</si>
  <si>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</si>
  <si>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</si>
  <si>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</si>
  <si>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</si>
  <si>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</si>
  <si>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</si>
  <si>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</si>
  <si>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</si>
  <si>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</si>
  <si>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</si>
  <si>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</si>
  <si>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</si>
  <si>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</si>
  <si>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</si>
  <si>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</si>
  <si>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</si>
  <si>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</si>
  <si>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</si>
  <si>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</si>
  <si>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</si>
  <si>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</si>
  <si>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</si>
  <si>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</si>
  <si>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</si>
  <si>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</si>
  <si>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</si>
  <si>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</si>
  <si>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</si>
  <si>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</si>
  <si>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</si>
  <si>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</si>
  <si>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</si>
  <si>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</si>
  <si>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</si>
  <si>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</si>
  <si>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</si>
  <si>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</si>
  <si>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</si>
  <si>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</si>
  <si>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</si>
  <si>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</si>
  <si>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</si>
  <si>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</si>
  <si>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</si>
  <si>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</si>
  <si>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</si>
  <si>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</si>
  <si>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</si>
  <si>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</si>
  <si>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</si>
  <si>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</si>
  <si>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</si>
  <si>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</si>
  <si>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</si>
  <si>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</si>
  <si>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</si>
  <si>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</si>
  <si>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</si>
  <si>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</si>
  <si>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</si>
  <si>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</si>
  <si>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</si>
  <si>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</si>
  <si>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</si>
  <si>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</si>
  <si>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</si>
  <si>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</si>
  <si>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</si>
  <si>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</si>
  <si>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</si>
  <si>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</si>
  <si>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</si>
  <si>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</si>
  <si>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</si>
  <si>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</si>
  <si>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</si>
  <si>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</si>
  <si>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</si>
  <si>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</si>
  <si>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</si>
  <si>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</si>
  <si>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</si>
  <si>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</si>
  <si>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</si>
  <si>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</si>
  <si>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</si>
  <si>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</si>
  <si>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</si>
  <si>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</si>
  <si>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</si>
  <si>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</si>
  <si>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</si>
  <si>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</si>
  <si>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</si>
  <si>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</si>
  <si>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</si>
  <si>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</si>
  <si>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</si>
  <si>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</si>
  <si>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</si>
  <si>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</si>
  <si>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</si>
  <si>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</si>
  <si>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</si>
  <si>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</si>
  <si>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</si>
  <si>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</si>
  <si>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</si>
  <si>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</si>
  <si>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</si>
  <si>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</si>
  <si>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</si>
  <si>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</si>
  <si>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</si>
  <si>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</si>
  <si>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</si>
  <si>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</si>
  <si>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</si>
  <si>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</si>
  <si>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</si>
  <si>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</si>
  <si>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</si>
  <si>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</si>
  <si>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</si>
  <si>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</si>
  <si>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</si>
  <si>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</si>
  <si>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</si>
  <si>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</si>
  <si>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</si>
  <si>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</si>
  <si>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</si>
  <si>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</si>
  <si>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</si>
  <si>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</si>
  <si>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</si>
  <si>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</si>
  <si>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</si>
  <si>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</si>
  <si>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</si>
  <si>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</si>
  <si>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</si>
  <si>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</si>
  <si>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</si>
  <si>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</si>
  <si>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</si>
  <si>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</si>
  <si>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</si>
  <si>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</si>
  <si>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</si>
  <si>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</si>
  <si>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</si>
  <si>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</si>
  <si>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</si>
  <si>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</si>
  <si>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</si>
  <si>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</si>
  <si>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</si>
  <si>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</si>
  <si>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</si>
  <si>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</si>
  <si>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</si>
  <si>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</si>
  <si>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</si>
  <si>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</si>
  <si>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</si>
  <si>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</si>
  <si>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</si>
  <si>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</si>
  <si>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</si>
  <si>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</si>
  <si>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</si>
  <si>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</si>
  <si>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</si>
  <si>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</si>
  <si>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</si>
  <si>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</si>
  <si>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</si>
  <si>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</si>
  <si>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</si>
  <si>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</si>
  <si>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</si>
  <si>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</si>
  <si>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</si>
  <si>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</si>
  <si>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</si>
  <si>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</si>
  <si>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</si>
  <si>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</si>
  <si>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</si>
  <si>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</si>
  <si>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</si>
  <si>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</si>
  <si>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</si>
  <si>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</si>
  <si>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</si>
  <si>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</si>
  <si>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</si>
  <si>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</si>
  <si>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</si>
  <si>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</si>
  <si>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</si>
  <si>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</si>
  <si>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</si>
  <si>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</si>
  <si>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</si>
  <si>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</si>
  <si>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</si>
  <si>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</si>
  <si>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</si>
  <si>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</si>
  <si>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</si>
  <si>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</si>
  <si>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</si>
  <si>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</si>
  <si>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</si>
  <si>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</si>
  <si>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</si>
  <si>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</si>
  <si>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</si>
  <si>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</si>
  <si>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</si>
  <si>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</si>
  <si>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</si>
  <si>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</si>
  <si>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</si>
  <si>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</si>
  <si>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</si>
  <si>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</si>
  <si>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</si>
  <si>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</si>
  <si>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</si>
  <si>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</si>
  <si>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</si>
  <si>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</si>
  <si>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</si>
  <si>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</si>
  <si>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</si>
  <si>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</si>
  <si>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</si>
  <si>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</si>
  <si>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</si>
  <si>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</si>
  <si>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</si>
  <si>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</si>
  <si>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</si>
  <si>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</si>
  <si>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</si>
  <si>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</si>
  <si>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</si>
  <si>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</si>
  <si>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</si>
  <si>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</si>
  <si>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</si>
  <si>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</si>
  <si>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</si>
  <si>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</si>
  <si>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</si>
  <si>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</si>
  <si>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</si>
  <si>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</si>
  <si>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</si>
  <si>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</si>
  <si>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</si>
  <si>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</si>
  <si>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</si>
  <si>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</si>
  <si>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</si>
  <si>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</si>
  <si>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</si>
  <si>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</si>
  <si>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</si>
  <si>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</si>
  <si>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</si>
  <si>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</si>
  <si>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</si>
  <si>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</si>
  <si>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</si>
  <si>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</si>
  <si>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</si>
  <si>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</si>
  <si>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</si>
  <si>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</si>
  <si>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</si>
  <si>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</si>
  <si>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</si>
  <si>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</si>
  <si>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</si>
  <si>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</si>
  <si>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</si>
  <si>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</si>
  <si>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</si>
  <si>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</si>
  <si>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</si>
  <si>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</si>
  <si>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</si>
  <si>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</si>
  <si>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</si>
  <si>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</si>
  <si>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</si>
  <si>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</si>
  <si>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</si>
  <si>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</si>
  <si>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</si>
  <si>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</si>
  <si>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</si>
  <si>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</si>
  <si>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</si>
  <si>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</si>
  <si>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</si>
  <si>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</si>
  <si>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</si>
  <si>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</si>
  <si>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</si>
  <si>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</si>
  <si>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</si>
  <si>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</si>
  <si>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</si>
  <si>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</si>
  <si>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</si>
  <si>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</si>
  <si>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</si>
  <si>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</si>
  <si>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</si>
  <si>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</si>
  <si>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</si>
  <si>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</si>
  <si>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</si>
  <si>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</si>
  <si>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</si>
  <si>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</si>
  <si>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</si>
  <si>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</si>
  <si>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</si>
  <si>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</si>
  <si>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</si>
  <si>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</si>
  <si>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</si>
  <si>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</si>
  <si>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</si>
  <si>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</si>
  <si>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</si>
  <si>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</si>
  <si>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</si>
  <si>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</si>
  <si>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</si>
  <si>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</si>
  <si>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</si>
  <si>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</si>
  <si>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</si>
  <si>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</si>
  <si>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</si>
  <si>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</si>
  <si>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</si>
  <si>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</si>
  <si>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</si>
  <si>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</si>
  <si>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</si>
  <si>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</si>
  <si>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</si>
  <si>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</si>
  <si>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</si>
  <si>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</si>
  <si>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</si>
  <si>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</si>
  <si>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</si>
  <si>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</si>
  <si>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</si>
  <si>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</si>
  <si>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</si>
  <si>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</si>
  <si>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</si>
  <si>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</si>
  <si>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</si>
  <si>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</si>
  <si>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</si>
  <si>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</si>
  <si>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</si>
  <si>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</si>
  <si>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</si>
  <si>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</si>
  <si>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</si>
  <si>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</si>
  <si>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</si>
  <si>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</si>
  <si>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</si>
  <si>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</si>
  <si>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</si>
  <si>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</si>
  <si>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</si>
  <si>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</si>
  <si>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</si>
  <si>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</si>
  <si>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</si>
  <si>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</si>
  <si>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</si>
  <si>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</si>
  <si>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</si>
  <si>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</si>
  <si>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</si>
  <si>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</si>
  <si>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</si>
  <si>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</si>
  <si>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</si>
  <si>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</si>
  <si>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</si>
  <si>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</si>
  <si>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</si>
  <si>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</si>
  <si>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</si>
  <si>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</si>
  <si>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</si>
  <si>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</si>
  <si>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</si>
  <si>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</si>
  <si>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</si>
  <si>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</si>
  <si>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</si>
  <si>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</si>
  <si>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</si>
  <si>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</si>
  <si>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</si>
  <si>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</si>
  <si>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</si>
  <si>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</si>
  <si>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</si>
  <si>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</si>
  <si>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</si>
  <si>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</si>
  <si>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</si>
  <si>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</si>
  <si>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</si>
  <si>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</si>
  <si>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</si>
  <si>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</si>
  <si>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</si>
  <si>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</si>
  <si>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</si>
  <si>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</si>
  <si>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</si>
  <si>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</si>
  <si>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</si>
  <si>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</si>
  <si>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</si>
  <si>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</si>
  <si>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</si>
  <si>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</si>
  <si>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</si>
  <si>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</si>
  <si>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</si>
  <si>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</si>
  <si>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</si>
  <si>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</si>
  <si>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</si>
  <si>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</si>
  <si>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</si>
  <si>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</si>
  <si>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</si>
  <si>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</si>
  <si>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</si>
  <si>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</si>
  <si>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</si>
  <si>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</si>
  <si>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</si>
  <si>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</si>
  <si>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</si>
  <si>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</si>
  <si>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</si>
  <si>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</si>
  <si>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</si>
  <si>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</si>
  <si>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</si>
  <si>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</si>
  <si>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</si>
  <si>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</si>
  <si>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</si>
  <si>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</si>
  <si>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</si>
  <si>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</si>
  <si>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</si>
  <si>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</si>
  <si>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</si>
  <si>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</si>
  <si>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</si>
  <si>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</si>
  <si>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</si>
  <si>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</si>
  <si>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</si>
  <si>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</si>
  <si>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</si>
  <si>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</si>
  <si>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</si>
  <si>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</si>
  <si>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</si>
  <si>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</si>
  <si>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</si>
  <si>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</si>
  <si>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</si>
  <si>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</si>
  <si>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</si>
  <si>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</si>
  <si>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</si>
  <si>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</si>
  <si>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</si>
  <si>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</si>
  <si>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</si>
  <si>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</si>
  <si>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</si>
  <si>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</si>
  <si>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</si>
  <si>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</si>
  <si>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</si>
  <si>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</si>
  <si>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</si>
  <si>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</si>
  <si>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</si>
  <si>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</si>
  <si>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</si>
  <si>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</si>
  <si>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</si>
  <si>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</si>
  <si>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</si>
  <si>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</si>
  <si>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</si>
  <si>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</si>
  <si>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</si>
  <si>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</si>
  <si>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</si>
  <si>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</si>
  <si>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</si>
  <si>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</si>
  <si>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</si>
  <si>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</si>
  <si>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</si>
  <si>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</si>
  <si>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</si>
  <si>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</si>
  <si>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</si>
  <si>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</si>
  <si>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</si>
  <si>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</si>
  <si>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</si>
  <si>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</si>
  <si>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</si>
  <si>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</si>
  <si>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</si>
  <si>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</si>
  <si>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</si>
  <si>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</si>
  <si>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</si>
  <si>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</si>
  <si>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</si>
  <si>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</si>
  <si>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</si>
  <si>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</si>
  <si>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</si>
  <si>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</si>
  <si>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</si>
  <si>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</si>
  <si>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</si>
  <si>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</si>
  <si>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</si>
  <si>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</si>
  <si>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</si>
  <si>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</si>
  <si>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</si>
  <si>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</si>
  <si>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</si>
  <si>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</si>
  <si>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</si>
  <si>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</si>
  <si>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</si>
  <si>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</si>
  <si>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</si>
  <si>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</si>
  <si>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</si>
  <si>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</si>
  <si>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</si>
  <si>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</si>
  <si>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</si>
  <si>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</si>
  <si>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</si>
  <si>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</si>
  <si>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</si>
  <si>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</si>
  <si>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</si>
  <si>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</si>
  <si>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</si>
  <si>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</si>
  <si>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</si>
  <si>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</si>
  <si>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</si>
  <si>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</si>
  <si>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</si>
  <si>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</si>
  <si>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</si>
  <si>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</si>
  <si>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</si>
  <si>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</si>
  <si>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</si>
  <si>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</si>
  <si>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</si>
  <si>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</si>
  <si>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</si>
  <si>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</si>
  <si>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</si>
  <si>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</si>
  <si>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</si>
  <si>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</si>
  <si>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</si>
  <si>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</si>
  <si>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</si>
  <si>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</si>
  <si>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</si>
  <si>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</si>
  <si>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</si>
  <si>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</si>
  <si>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</si>
  <si>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</si>
  <si>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</si>
  <si>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</si>
  <si>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</si>
  <si>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</si>
  <si>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</si>
  <si>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</si>
  <si>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</si>
  <si>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</si>
  <si>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</si>
  <si>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</si>
  <si>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</si>
  <si>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</si>
  <si>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</si>
  <si>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</si>
  <si>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</si>
  <si>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</si>
  <si>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</si>
  <si>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</si>
  <si>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</si>
  <si>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</si>
  <si>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</si>
  <si>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</si>
  <si>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</si>
  <si>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</si>
  <si>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</si>
  <si>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</si>
  <si>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</si>
  <si>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</si>
  <si>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</si>
  <si>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</si>
  <si>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</si>
  <si>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</si>
  <si>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</si>
  <si>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</si>
  <si>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</si>
  <si>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</si>
  <si>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</si>
  <si>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</si>
  <si>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</si>
  <si>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</si>
  <si>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</si>
  <si>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</si>
  <si>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</si>
  <si>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</si>
  <si>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</si>
  <si>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</si>
  <si>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</si>
  <si>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</si>
  <si>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</si>
  <si>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</si>
  <si>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</si>
  <si>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</si>
  <si>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</si>
  <si>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</si>
  <si>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</si>
  <si>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</si>
  <si>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</si>
  <si>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</si>
  <si>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</si>
  <si>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</si>
  <si>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</si>
  <si>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</si>
  <si>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</si>
  <si>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</si>
  <si>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</si>
  <si>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</si>
  <si>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</si>
  <si>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</si>
  <si>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</si>
  <si>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</si>
  <si>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</si>
  <si>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</si>
  <si>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</si>
  <si>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</si>
  <si>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</si>
  <si>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</si>
  <si>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</si>
  <si>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</si>
  <si>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</si>
  <si>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</si>
  <si>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</si>
  <si>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</si>
  <si>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</si>
  <si>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</si>
  <si>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</si>
  <si>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</si>
  <si>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</si>
  <si>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</si>
  <si>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</si>
  <si>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</si>
  <si>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</si>
  <si>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</si>
  <si>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</si>
  <si>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</si>
  <si>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</si>
  <si>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</si>
  <si>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</si>
  <si>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</si>
  <si>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</si>
  <si>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</si>
  <si>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</si>
  <si>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</si>
  <si>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</si>
  <si>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</si>
  <si>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</si>
  <si>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</si>
  <si>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</si>
  <si>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</si>
  <si>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</si>
  <si>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</si>
  <si>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</si>
  <si>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</si>
  <si>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</si>
  <si>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</si>
  <si>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</si>
  <si>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</si>
  <si>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</si>
  <si>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</si>
  <si>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</si>
  <si>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</si>
  <si>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</si>
  <si>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</si>
  <si>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</si>
  <si>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</si>
  <si>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</si>
  <si>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</si>
  <si>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</si>
  <si>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</si>
  <si>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</si>
  <si>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</si>
  <si>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</si>
  <si>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</si>
  <si>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</si>
  <si>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</si>
  <si>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</si>
  <si>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</si>
  <si>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</si>
  <si>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</si>
  <si>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</si>
  <si>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</si>
  <si>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</si>
  <si>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</si>
  <si>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</si>
  <si>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</si>
  <si>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</si>
  <si>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</si>
  <si>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</si>
  <si>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</si>
  <si>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</si>
  <si>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</si>
  <si>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</si>
  <si>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</si>
  <si>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</si>
  <si>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</si>
  <si>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</si>
  <si>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</si>
  <si>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</si>
  <si>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</si>
  <si>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</si>
  <si>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</si>
  <si>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</si>
  <si>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</si>
  <si>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</si>
  <si>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</si>
  <si>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</si>
  <si>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</si>
  <si>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</si>
  <si>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</si>
  <si>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</si>
  <si>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</si>
  <si>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</si>
  <si>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</si>
  <si>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</si>
  <si>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</si>
  <si>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</si>
  <si>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</si>
  <si>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</si>
  <si>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</si>
  <si>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</si>
  <si>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</si>
  <si>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</si>
  <si>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</si>
  <si>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</si>
  <si>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</si>
  <si>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</si>
  <si>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</si>
  <si>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</si>
  <si>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</si>
  <si>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</si>
  <si>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</si>
  <si>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</si>
  <si>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</si>
  <si>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</si>
  <si>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</si>
  <si>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</si>
  <si>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</si>
  <si>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</si>
  <si>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</si>
  <si>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</si>
  <si>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</si>
  <si>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</si>
  <si>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</si>
  <si>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</si>
  <si>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</si>
  <si>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</si>
  <si>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</si>
  <si>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</si>
  <si>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</si>
  <si>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</si>
  <si>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</si>
  <si>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</si>
  <si>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</si>
  <si>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</si>
  <si>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</si>
  <si>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</si>
  <si>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</si>
  <si>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</si>
  <si>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</si>
  <si>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</si>
  <si>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</si>
  <si>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</si>
  <si>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</si>
  <si>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</si>
  <si>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</si>
  <si>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</si>
  <si>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</si>
  <si>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</si>
  <si>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</si>
  <si>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</si>
  <si>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</si>
  <si>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</si>
  <si>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</si>
  <si>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</si>
  <si>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</si>
  <si>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</si>
  <si>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</si>
  <si>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</si>
  <si>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</si>
  <si>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</si>
  <si>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</si>
  <si>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</si>
  <si>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</si>
  <si>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</si>
  <si>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</si>
  <si>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</si>
  <si>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</si>
  <si>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</si>
  <si>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</si>
  <si>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</si>
  <si>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</si>
  <si>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</si>
  <si>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</si>
  <si>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</si>
  <si>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</si>
  <si>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</si>
  <si>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</si>
  <si>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</si>
  <si>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</si>
  <si>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</si>
  <si>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</si>
  <si>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</si>
  <si>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</si>
  <si>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</si>
  <si>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</si>
  <si>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</si>
  <si>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</si>
  <si>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</si>
  <si>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</si>
  <si>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</si>
  <si>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</si>
  <si>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</si>
  <si>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</si>
  <si>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</si>
  <si>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</si>
  <si>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</si>
  <si>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</si>
  <si>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</si>
  <si>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</si>
  <si>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</si>
  <si>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</si>
  <si>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</si>
  <si>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</si>
  <si>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</si>
  <si>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</si>
  <si>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</si>
  <si>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</si>
  <si>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</si>
  <si>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</si>
  <si>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</si>
  <si>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</si>
  <si>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</si>
  <si>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</si>
  <si>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</si>
  <si>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</si>
  <si>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</si>
  <si>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</si>
  <si>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</si>
  <si>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</si>
  <si>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</si>
  <si>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</si>
  <si>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</si>
  <si>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</si>
  <si>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</si>
  <si>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</si>
  <si>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</si>
  <si>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</si>
  <si>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</si>
  <si>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</si>
  <si>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</si>
  <si>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</si>
  <si>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</si>
  <si>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</si>
  <si>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</si>
  <si>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</si>
  <si>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</si>
  <si>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</si>
  <si>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</si>
  <si>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</si>
  <si>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</si>
  <si>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</si>
  <si>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</si>
  <si>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</si>
  <si>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</si>
  <si>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</si>
  <si>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</si>
  <si>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</si>
  <si>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</si>
  <si>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</si>
  <si>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</si>
  <si>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</si>
  <si>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</si>
  <si>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</si>
  <si>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</si>
  <si>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</si>
  <si>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</si>
  <si>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</si>
  <si>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</si>
  <si>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</si>
  <si>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</si>
  <si>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</si>
  <si>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</si>
  <si>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</si>
  <si>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</si>
  <si>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</si>
  <si>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</si>
  <si>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</si>
  <si>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</si>
  <si>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</si>
  <si>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</si>
  <si>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</si>
  <si>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</si>
  <si>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</si>
  <si>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</si>
  <si>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</si>
  <si>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</si>
  <si>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</si>
  <si>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</si>
  <si>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</si>
  <si>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</si>
  <si>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</si>
  <si>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</si>
  <si>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</si>
  <si>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</si>
  <si>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</si>
  <si>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</si>
  <si>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</si>
  <si>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</si>
  <si>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</si>
  <si>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</si>
  <si>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</si>
  <si>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</si>
  <si>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</si>
  <si>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</si>
  <si>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</si>
  <si>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</si>
  <si>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</si>
  <si>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</si>
  <si>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</si>
  <si>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</si>
  <si>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</si>
  <si>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</si>
  <si>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</si>
  <si>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</si>
  <si>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</si>
  <si>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</si>
  <si>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</si>
  <si>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</si>
  <si>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</si>
  <si>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</si>
  <si>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</si>
  <si>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</si>
  <si>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</si>
  <si>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</si>
  <si>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</si>
  <si>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</si>
  <si>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</si>
  <si>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</si>
  <si>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</si>
  <si>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</si>
  <si>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</si>
  <si>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</si>
  <si>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</si>
  <si>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</si>
  <si>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</si>
  <si>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</si>
  <si>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</si>
  <si>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</si>
  <si>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</si>
  <si>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</si>
  <si>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</si>
  <si>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</si>
  <si>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</si>
  <si>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</si>
  <si>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</si>
  <si>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</si>
  <si>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</si>
  <si>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</si>
  <si>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</si>
  <si>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</si>
  <si>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</si>
  <si>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</si>
  <si>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</si>
  <si>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</si>
  <si>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</si>
  <si>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</si>
  <si>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</si>
  <si>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</si>
  <si>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</si>
  <si>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</si>
  <si>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</si>
  <si>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</si>
  <si>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</si>
  <si>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</si>
  <si>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</si>
  <si>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</si>
  <si>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</si>
  <si>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</si>
  <si>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</si>
  <si>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</si>
  <si>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</si>
  <si>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</si>
  <si>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</si>
  <si>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</si>
  <si>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</si>
  <si>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</si>
  <si>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</si>
  <si>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</si>
  <si>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</si>
  <si>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</si>
  <si>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</si>
  <si>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</si>
  <si>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</si>
  <si>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</si>
  <si>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</si>
  <si>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</si>
  <si>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</si>
  <si>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</si>
  <si>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</si>
  <si>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</si>
  <si>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</si>
  <si>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</si>
  <si>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</si>
  <si>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</si>
  <si>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</si>
  <si>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</si>
  <si>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</si>
  <si>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</si>
  <si>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</si>
  <si>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</si>
  <si>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</si>
  <si>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</si>
  <si>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</si>
  <si>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</si>
  <si>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</si>
  <si>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</si>
  <si>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</si>
  <si>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</si>
  <si>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</si>
  <si>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</si>
  <si>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</si>
  <si>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</si>
  <si>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</si>
  <si>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</si>
  <si>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</si>
  <si>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</si>
  <si>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</si>
  <si>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</si>
  <si>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</si>
  <si>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</si>
  <si>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</si>
  <si>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</si>
  <si>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</si>
  <si>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</si>
  <si>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</si>
  <si>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</si>
  <si>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</si>
  <si>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</si>
  <si>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</si>
  <si>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</si>
  <si>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</si>
  <si>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</si>
  <si>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</si>
  <si>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</si>
  <si>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</si>
  <si>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</si>
  <si>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</si>
  <si>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</si>
  <si>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</si>
  <si>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</si>
  <si>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</si>
  <si>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</si>
  <si>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</si>
  <si>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</si>
  <si>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</si>
  <si>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</si>
  <si>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</si>
  <si>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</si>
  <si>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</si>
  <si>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</si>
  <si>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</si>
  <si>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</si>
  <si>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</si>
  <si>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</si>
  <si>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</si>
  <si>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</si>
  <si>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</si>
  <si>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</si>
  <si>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</si>
  <si>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</si>
  <si>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</si>
  <si>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</si>
  <si>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</si>
  <si>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</si>
  <si>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</si>
  <si>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</si>
  <si>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</si>
  <si>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</si>
  <si>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</si>
  <si>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</si>
  <si>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</si>
  <si>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</si>
  <si>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</si>
  <si>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</si>
  <si>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</si>
  <si>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</si>
  <si>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</si>
  <si>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</si>
  <si>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</si>
  <si>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</si>
  <si>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</si>
  <si>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</si>
  <si>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</si>
  <si>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</si>
  <si>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</si>
  <si>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</si>
  <si>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</si>
  <si>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</si>
  <si>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</si>
  <si>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</si>
  <si>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</si>
  <si>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</si>
  <si>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</si>
  <si>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</si>
  <si>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</si>
  <si>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</si>
  <si>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</si>
  <si>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</si>
  <si>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</si>
  <si>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</si>
  <si>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</si>
  <si>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</si>
  <si>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</si>
  <si>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</si>
  <si>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</si>
  <si>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</si>
  <si>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</si>
  <si>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</si>
  <si>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</si>
  <si>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</si>
  <si>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</si>
  <si>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</si>
  <si>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</si>
  <si>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</si>
  <si>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</si>
  <si>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</si>
  <si>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</si>
  <si>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</si>
  <si>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</si>
  <si>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</si>
  <si>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</si>
  <si>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</si>
  <si>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</si>
  <si>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</si>
  <si>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</si>
  <si>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</si>
  <si>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</si>
  <si>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</si>
  <si>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</si>
  <si>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</si>
  <si>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</si>
  <si>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</si>
  <si>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</si>
  <si>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</si>
  <si>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</si>
  <si>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</si>
  <si>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</si>
  <si>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</si>
  <si>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</si>
  <si>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</si>
  <si>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</si>
  <si>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</si>
  <si>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</si>
  <si>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</si>
  <si>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</si>
  <si>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</si>
  <si>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</si>
  <si>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</si>
  <si>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</si>
  <si>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</si>
  <si>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</si>
  <si>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</si>
  <si>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</si>
  <si>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</si>
  <si>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</si>
  <si>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</si>
  <si>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</si>
  <si>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</si>
  <si>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</si>
  <si>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</si>
  <si>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</si>
  <si>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</si>
  <si>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</si>
  <si>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</si>
  <si>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</si>
  <si>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</si>
  <si>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</si>
  <si>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</si>
  <si>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</si>
  <si>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</si>
  <si>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</si>
  <si>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</si>
  <si>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</si>
  <si>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</si>
  <si>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</si>
  <si>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</si>
  <si>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</si>
  <si>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</si>
  <si>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</si>
  <si>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</si>
  <si>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</si>
  <si>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</si>
  <si>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</si>
  <si>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</si>
  <si>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</si>
  <si>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</si>
  <si>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</si>
  <si>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</si>
  <si>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</si>
  <si>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</si>
  <si>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</si>
  <si>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</si>
  <si>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</si>
  <si>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</si>
  <si>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</si>
  <si>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</si>
  <si>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</si>
  <si>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</si>
  <si>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</si>
  <si>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</si>
  <si>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</si>
  <si>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</si>
  <si>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</si>
  <si>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</si>
  <si>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</si>
  <si>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</si>
  <si>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</si>
  <si>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</si>
  <si>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</si>
  <si>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</si>
  <si>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</si>
  <si>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</si>
  <si>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</si>
  <si>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</si>
  <si>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</si>
  <si>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</si>
  <si>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</si>
  <si>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</si>
  <si>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</si>
  <si>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</si>
  <si>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</si>
  <si>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</si>
  <si>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</si>
  <si>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</si>
  <si>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</si>
  <si>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</si>
  <si>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</si>
  <si>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</si>
  <si>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</si>
  <si>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</si>
  <si>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</si>
  <si>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</si>
  <si>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</si>
  <si>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</si>
  <si>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</si>
  <si>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</si>
  <si>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</si>
  <si>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</si>
  <si>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</si>
  <si>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</si>
  <si>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</si>
  <si>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</si>
  <si>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</si>
  <si>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</si>
  <si>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</si>
  <si>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</si>
  <si>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</si>
  <si>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</si>
  <si>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</si>
  <si>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</si>
  <si>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</si>
  <si>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</si>
  <si>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</si>
  <si>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</si>
  <si>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</si>
  <si>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</si>
  <si>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</si>
  <si>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</si>
  <si>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</si>
  <si>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</si>
  <si>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</si>
  <si>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</si>
  <si>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</si>
  <si>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</si>
  <si>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</si>
  <si>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</si>
  <si>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</si>
  <si>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</si>
  <si>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</si>
  <si>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</si>
  <si>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</si>
  <si>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</si>
  <si>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</si>
  <si>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</si>
  <si>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</si>
  <si>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</si>
  <si>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</si>
  <si>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</si>
  <si>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</si>
  <si>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</si>
  <si>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</si>
  <si>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</si>
  <si>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</si>
  <si>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</si>
  <si>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</si>
  <si>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</si>
  <si>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</si>
  <si>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</si>
  <si>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</si>
  <si>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</si>
  <si>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</si>
  <si>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</si>
  <si>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</si>
  <si>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</si>
  <si>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</si>
  <si>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</si>
  <si>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</si>
  <si>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</si>
  <si>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</si>
  <si>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</si>
  <si>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</si>
  <si>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</si>
  <si>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</si>
  <si>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</si>
  <si>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</si>
  <si>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</si>
  <si>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</si>
  <si>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</si>
  <si>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</si>
  <si>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</si>
  <si>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</si>
  <si>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</si>
  <si>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</si>
  <si>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</si>
  <si>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</si>
  <si>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</si>
  <si>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</si>
  <si>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</si>
  <si>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</si>
  <si>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</si>
  <si>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</si>
  <si>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</si>
  <si>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</si>
  <si>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</si>
  <si>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</si>
  <si>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</si>
  <si>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</si>
  <si>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</si>
  <si>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</si>
  <si>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</si>
  <si>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</si>
  <si>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</si>
  <si>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</si>
  <si>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</si>
  <si>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</si>
  <si>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</si>
  <si>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</si>
  <si>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</si>
  <si>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</si>
  <si>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</si>
  <si>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</si>
  <si>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</si>
  <si>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</si>
  <si>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</si>
  <si>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</si>
  <si>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</si>
  <si>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</si>
  <si>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</si>
  <si>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</si>
  <si>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</si>
  <si>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</si>
  <si>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</si>
  <si>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</si>
  <si>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</si>
  <si>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</si>
  <si>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</si>
  <si>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</si>
  <si>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</si>
  <si>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</si>
  <si>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</si>
  <si>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</si>
  <si>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</si>
  <si>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</si>
  <si>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</si>
  <si>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</si>
  <si>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</si>
  <si>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</si>
  <si>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</si>
  <si>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</si>
  <si>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</si>
  <si>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</si>
  <si>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</si>
  <si>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</si>
  <si>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</si>
  <si>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</si>
  <si>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</si>
  <si>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</si>
  <si>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</si>
  <si>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</si>
  <si>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</si>
  <si>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</si>
  <si>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</si>
  <si>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</si>
  <si>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</si>
  <si>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</si>
  <si>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</si>
  <si>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</si>
  <si>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</si>
  <si>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</si>
  <si>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</si>
  <si>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</si>
  <si>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</si>
  <si>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</si>
  <si>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</si>
  <si>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</si>
  <si>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</si>
  <si>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</si>
  <si>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</si>
  <si>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</si>
  <si>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</si>
  <si>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</si>
  <si>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</si>
  <si>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</si>
  <si>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</si>
  <si>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</si>
  <si>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</si>
  <si>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</si>
  <si>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</si>
  <si>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</si>
  <si>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</si>
  <si>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</si>
  <si>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</si>
  <si>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</si>
  <si>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</si>
  <si>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</si>
  <si>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</si>
  <si>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</si>
  <si>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</si>
  <si>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</si>
  <si>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</si>
  <si>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</si>
  <si>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</si>
  <si>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</si>
  <si>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</si>
  <si>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</si>
  <si>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</si>
  <si>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</si>
  <si>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</si>
  <si>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</si>
  <si>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</si>
  <si>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</si>
  <si>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</si>
  <si>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</si>
  <si>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</si>
  <si>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</si>
  <si>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</si>
  <si>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</si>
  <si>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</si>
  <si>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</si>
  <si>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</si>
  <si>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</si>
  <si>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</si>
  <si>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</si>
  <si>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</si>
  <si>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</si>
  <si>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</si>
  <si>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</si>
  <si>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</si>
  <si>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</si>
  <si>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</si>
  <si>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</si>
  <si>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</si>
  <si>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</si>
  <si>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</si>
  <si>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</si>
  <si>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</si>
  <si>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</si>
  <si>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</si>
  <si>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</si>
  <si>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</si>
  <si>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</si>
  <si>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</si>
  <si>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</si>
  <si>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</si>
  <si>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</si>
  <si>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</si>
  <si>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</si>
  <si>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</si>
  <si>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</si>
  <si>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</si>
  <si>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</si>
  <si>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</si>
  <si>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</si>
  <si>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</si>
  <si>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</si>
  <si>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</si>
  <si>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</si>
  <si>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</si>
  <si>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</si>
  <si>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</si>
  <si>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</si>
  <si>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</si>
  <si>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</si>
  <si>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</si>
  <si>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</si>
  <si>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</si>
  <si>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</si>
  <si>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</si>
  <si>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</si>
  <si>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</si>
  <si>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</si>
  <si>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</si>
  <si>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</si>
  <si>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</si>
  <si>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</si>
  <si>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</si>
  <si>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</si>
  <si>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</si>
  <si>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</si>
  <si>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</si>
  <si>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</si>
  <si>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</si>
  <si>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</si>
  <si>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</si>
  <si>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</si>
  <si>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</si>
  <si>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</si>
  <si>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</si>
  <si>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</si>
  <si>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</si>
  <si>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</si>
  <si>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</si>
  <si>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</si>
  <si>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</si>
  <si>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</si>
  <si>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</si>
  <si>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</si>
  <si>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</si>
  <si>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</si>
  <si>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</si>
  <si>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</si>
  <si>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</si>
  <si>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</si>
  <si>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</si>
  <si>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</si>
  <si>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</si>
  <si>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</si>
  <si>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</si>
  <si>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</si>
  <si>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</si>
  <si>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</si>
  <si>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</si>
  <si>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</si>
  <si>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</si>
  <si>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</si>
  <si>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</si>
  <si>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</si>
  <si>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</si>
  <si>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</si>
  <si>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</si>
  <si>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</si>
  <si>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</si>
  <si>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</si>
  <si>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</si>
  <si>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</si>
  <si>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</si>
  <si>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</si>
  <si>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</si>
  <si>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</si>
  <si>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</si>
  <si>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</si>
  <si>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</si>
  <si>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</si>
  <si>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</si>
  <si>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</si>
  <si>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</si>
  <si>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</si>
  <si>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</si>
  <si>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</si>
  <si>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</si>
  <si>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</si>
  <si>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</si>
  <si>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</si>
  <si>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</si>
  <si>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</si>
  <si>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</si>
  <si>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</si>
  <si>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</si>
  <si>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</si>
  <si>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</si>
  <si>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</si>
  <si>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</si>
  <si>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</si>
  <si>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</si>
  <si>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</si>
  <si>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</si>
  <si>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</si>
  <si>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</si>
  <si>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</si>
  <si>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</si>
  <si>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</si>
  <si>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</si>
  <si>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</si>
  <si>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</si>
  <si>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</si>
  <si>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</si>
  <si>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</si>
  <si>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</si>
  <si>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</si>
  <si>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</si>
  <si>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</si>
  <si>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</si>
  <si>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</si>
  <si>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</si>
  <si>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</si>
  <si>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</si>
  <si>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</si>
  <si>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</si>
  <si>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</si>
  <si>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</si>
  <si>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</si>
  <si>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</si>
  <si>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</si>
  <si>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</si>
  <si>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</si>
  <si>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</si>
  <si>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</si>
  <si>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</si>
  <si>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</si>
  <si>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</si>
  <si>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</si>
  <si>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</si>
  <si>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</si>
  <si>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</si>
  <si>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</si>
  <si>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</si>
  <si>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</si>
  <si>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</si>
  <si>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</si>
  <si>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</si>
  <si>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</si>
  <si>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</si>
  <si>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</si>
  <si>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</si>
  <si>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</si>
  <si>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</si>
  <si>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</si>
  <si>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</si>
  <si>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</si>
  <si>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</si>
  <si>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</si>
  <si>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</si>
  <si>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</si>
  <si>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</si>
  <si>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</si>
  <si>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</si>
  <si>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</si>
  <si>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</si>
  <si>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</si>
  <si>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</si>
  <si>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</si>
  <si>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</si>
  <si>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</si>
  <si>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</si>
  <si>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</si>
  <si>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</si>
  <si>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</si>
  <si>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</si>
  <si>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</si>
  <si>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</si>
  <si>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</si>
  <si>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</si>
  <si>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</si>
  <si>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</si>
  <si>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</si>
  <si>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</si>
  <si>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</si>
  <si>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</si>
  <si>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</si>
  <si>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</si>
  <si>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</si>
  <si>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</si>
  <si>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</si>
  <si>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</si>
  <si>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</si>
  <si>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</si>
  <si>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</si>
  <si>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</si>
  <si>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</si>
  <si>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</si>
  <si>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</si>
  <si>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</si>
  <si>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</si>
  <si>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</si>
  <si>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</si>
  <si>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</si>
  <si>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</si>
  <si>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</si>
  <si>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</si>
  <si>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</si>
  <si>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</si>
  <si>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</si>
  <si>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</si>
  <si>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</si>
  <si>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</si>
  <si>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</si>
  <si>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</si>
  <si>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</si>
  <si>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</si>
  <si>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</si>
  <si>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</si>
  <si>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</si>
  <si>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</si>
  <si>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</si>
  <si>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</si>
  <si>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</si>
  <si>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</si>
  <si>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</si>
  <si>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</si>
  <si>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</si>
  <si>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</si>
  <si>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</si>
  <si>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</si>
  <si>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</si>
  <si>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</si>
  <si>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</si>
  <si>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</si>
  <si>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</si>
  <si>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</si>
  <si>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</si>
  <si>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</si>
  <si>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</si>
  <si>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</si>
  <si>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</si>
  <si>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</si>
  <si>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</si>
  <si>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</si>
  <si>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</si>
  <si>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</si>
  <si>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</si>
  <si>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</si>
  <si>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</si>
  <si>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</si>
  <si>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</si>
  <si>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</si>
  <si>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</si>
  <si>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</si>
  <si>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</si>
  <si>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</si>
  <si>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</si>
  <si>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</si>
  <si>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</si>
  <si>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</si>
  <si>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</si>
  <si>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</si>
  <si>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</si>
  <si>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</si>
  <si>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</si>
  <si>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</si>
  <si>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</si>
  <si>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</si>
  <si>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</si>
  <si>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</si>
  <si>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</si>
  <si>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</si>
  <si>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</si>
  <si>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</si>
  <si>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</si>
  <si>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</si>
  <si>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</si>
  <si>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</si>
  <si>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</si>
  <si>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</si>
  <si>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</si>
  <si>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</si>
  <si>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</si>
  <si>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</si>
  <si>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</si>
  <si>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</si>
  <si>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</si>
  <si>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</si>
  <si>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</si>
  <si>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</si>
  <si>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</si>
  <si>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</si>
  <si>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</si>
  <si>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</si>
  <si>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</si>
  <si>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</si>
  <si>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</si>
  <si>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</si>
  <si>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</si>
  <si>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</si>
  <si>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</si>
  <si>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</si>
  <si>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</si>
  <si>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</si>
  <si>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</si>
  <si>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</si>
  <si>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</si>
  <si>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</si>
  <si>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</si>
  <si>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</si>
  <si>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</si>
  <si>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</si>
  <si>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</si>
  <si>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</si>
  <si>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</si>
  <si>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</si>
  <si>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</si>
  <si>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</si>
  <si>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</si>
  <si>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</si>
  <si>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</si>
  <si>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</si>
  <si>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</si>
  <si>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</si>
  <si>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</si>
  <si>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</si>
  <si>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</si>
  <si>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</si>
  <si>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</si>
  <si>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</si>
  <si>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</si>
  <si>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</si>
  <si>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</si>
  <si>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</si>
  <si>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</si>
  <si>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</si>
  <si>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</si>
  <si>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</si>
  <si>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</si>
  <si>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</si>
  <si>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</si>
  <si>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</si>
  <si>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</si>
  <si>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</si>
  <si>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</si>
  <si>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</si>
  <si>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</si>
  <si>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</si>
  <si>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</si>
  <si>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</si>
  <si>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</si>
  <si>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</si>
  <si>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</si>
  <si>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</si>
  <si>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</si>
  <si>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</si>
  <si>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</si>
  <si>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</si>
  <si>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</si>
  <si>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</si>
  <si>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</si>
  <si>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</si>
  <si>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</si>
  <si>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</si>
  <si>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</si>
  <si>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</si>
  <si>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</si>
  <si>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</si>
  <si>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</si>
  <si>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</si>
  <si>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</si>
  <si>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</si>
  <si>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</si>
  <si>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</si>
  <si>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</si>
  <si>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</si>
  <si>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</si>
  <si>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</si>
  <si>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</si>
  <si>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</si>
  <si>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</si>
  <si>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</si>
  <si>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</si>
  <si>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</si>
  <si>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</si>
  <si>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</si>
  <si>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</si>
  <si>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</si>
  <si>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</si>
  <si>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</si>
  <si>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</si>
  <si>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</si>
  <si>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</si>
  <si>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</si>
  <si>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</si>
  <si>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</si>
  <si>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</si>
  <si>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</si>
  <si>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</si>
  <si>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</si>
  <si>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</si>
  <si>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</si>
  <si>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</si>
  <si>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</si>
  <si>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</si>
  <si>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</si>
  <si>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</si>
  <si>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</si>
  <si>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</si>
  <si>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</si>
  <si>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</si>
  <si>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</si>
  <si>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</si>
  <si>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</si>
  <si>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</si>
  <si>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</si>
  <si>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</si>
  <si>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</si>
  <si>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</si>
  <si>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</si>
  <si>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</si>
  <si>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</si>
  <si>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</si>
  <si>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</si>
  <si>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</si>
  <si>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</si>
  <si>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</si>
  <si>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</si>
  <si>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</si>
  <si>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</si>
  <si>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</si>
  <si>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</si>
  <si>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</si>
  <si>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</si>
  <si>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</si>
  <si>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</si>
  <si>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</si>
  <si>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</si>
  <si>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</si>
  <si>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</si>
  <si>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</si>
  <si>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</si>
  <si>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</si>
  <si>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</si>
  <si>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</si>
  <si>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</si>
  <si>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</si>
  <si>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</si>
  <si>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</si>
  <si>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</si>
  <si>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</si>
  <si>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</si>
  <si>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</si>
  <si>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</si>
  <si>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</si>
  <si>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</si>
  <si>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</si>
  <si>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</si>
  <si>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</si>
  <si>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</si>
  <si>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</si>
  <si>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</si>
  <si>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</si>
  <si>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</si>
  <si>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</si>
  <si>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</si>
  <si>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</si>
  <si>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</si>
  <si>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</si>
  <si>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</si>
  <si>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</si>
  <si>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</si>
  <si>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</si>
  <si>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</si>
  <si>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</si>
  <si>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</si>
  <si>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</si>
  <si>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</si>
  <si>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</si>
  <si>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</si>
  <si>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</si>
  <si>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</si>
  <si>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</si>
  <si>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</si>
  <si>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</si>
  <si>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</si>
  <si>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</si>
  <si>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</si>
  <si>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</si>
  <si>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</si>
  <si>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</si>
  <si>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</si>
  <si>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</si>
  <si>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</si>
  <si>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</si>
  <si>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</si>
  <si>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</si>
  <si>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</si>
  <si>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</si>
  <si>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</si>
  <si>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</si>
  <si>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</si>
  <si>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</si>
  <si>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</si>
  <si>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</si>
  <si>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</si>
  <si>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</si>
  <si>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</si>
  <si>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</si>
  <si>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</si>
  <si>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</si>
  <si>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</si>
  <si>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</si>
  <si>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</si>
  <si>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</si>
  <si>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</si>
  <si>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</si>
  <si>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</si>
  <si>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</si>
  <si>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</si>
  <si>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</si>
  <si>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</si>
  <si>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</si>
  <si>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</si>
  <si>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</si>
  <si>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</si>
  <si>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</si>
  <si>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</si>
  <si>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</si>
  <si>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</si>
  <si>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</si>
  <si>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</si>
  <si>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</si>
  <si>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</si>
  <si>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</si>
  <si>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</si>
  <si>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</si>
  <si>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</si>
  <si>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</si>
  <si>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</si>
  <si>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</si>
  <si>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</si>
  <si>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</si>
  <si>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</si>
  <si>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</si>
  <si>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</si>
  <si>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</si>
  <si>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</si>
  <si>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</si>
  <si>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</si>
  <si>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</si>
  <si>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</si>
  <si>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</si>
  <si>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</si>
  <si>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</si>
  <si>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</si>
  <si>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</si>
  <si>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</si>
  <si>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</si>
  <si>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</si>
  <si>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</si>
  <si>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</si>
  <si>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</si>
  <si>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</si>
  <si>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</si>
  <si>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</si>
  <si>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</si>
  <si>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</si>
  <si>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</si>
  <si>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</si>
  <si>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</si>
  <si>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</si>
  <si>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</si>
  <si>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</si>
  <si>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</si>
  <si>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</si>
  <si>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</si>
  <si>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</si>
  <si>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</si>
  <si>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</si>
  <si>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</si>
  <si>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</si>
  <si>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</si>
  <si>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</si>
  <si>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</si>
  <si>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</si>
  <si>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</si>
  <si>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</si>
  <si>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</si>
  <si>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</si>
  <si>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</si>
  <si>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</si>
  <si>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</si>
  <si>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</si>
  <si>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</si>
  <si>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</si>
  <si>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</si>
  <si>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</si>
  <si>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</si>
  <si>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</si>
  <si>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</si>
  <si>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</si>
  <si>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</si>
  <si>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</si>
  <si>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</si>
  <si>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</si>
  <si>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</si>
  <si>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</si>
  <si>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</si>
  <si>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</si>
  <si>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</si>
  <si>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</si>
  <si>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</si>
  <si>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</si>
  <si>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</si>
  <si>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</si>
  <si>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</si>
  <si>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</si>
  <si>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</si>
  <si>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</si>
  <si>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</si>
  <si>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</si>
  <si>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</si>
  <si>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</si>
  <si>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</si>
  <si>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</si>
  <si>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</si>
  <si>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</si>
  <si>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</si>
  <si>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</si>
  <si>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</si>
  <si>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</si>
  <si>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</si>
  <si>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</si>
  <si>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</si>
  <si>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</si>
  <si>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</si>
  <si>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</si>
  <si>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</si>
  <si>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</si>
  <si>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</si>
  <si>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</si>
  <si>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</si>
  <si>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</si>
  <si>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</si>
  <si>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</si>
  <si>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</si>
  <si>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</si>
  <si>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</si>
  <si>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</si>
  <si>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</si>
  <si>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</si>
  <si>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</si>
  <si>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</si>
  <si>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</si>
  <si>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</si>
  <si>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</si>
  <si>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</si>
  <si>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</si>
  <si>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</si>
  <si>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</si>
  <si>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</si>
  <si>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</si>
  <si>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</si>
  <si>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</si>
  <si>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</si>
  <si>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</si>
  <si>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</si>
  <si>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</si>
  <si>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</si>
  <si>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</si>
  <si>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</si>
  <si>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</si>
  <si>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</si>
  <si>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</si>
  <si>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</si>
  <si>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</si>
  <si>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</si>
  <si>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</si>
  <si>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</si>
  <si>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</si>
  <si>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</si>
  <si>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</si>
  <si>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</si>
  <si>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</si>
  <si>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</si>
  <si>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</si>
  <si>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</si>
  <si>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</si>
  <si>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</si>
  <si>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</si>
  <si>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</si>
  <si>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</si>
  <si>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</si>
  <si>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</si>
  <si>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</si>
  <si>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</si>
  <si>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</si>
  <si>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</si>
  <si>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</si>
  <si>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</si>
  <si>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</si>
  <si>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</si>
  <si>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</si>
  <si>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</si>
  <si>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</si>
  <si>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</si>
  <si>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</si>
  <si>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</si>
  <si>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</si>
  <si>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</si>
  <si>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</si>
  <si>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</si>
  <si>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</si>
  <si>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</si>
  <si>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</si>
  <si>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</si>
  <si>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</si>
  <si>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</si>
  <si>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</si>
  <si>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</si>
  <si>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</si>
  <si>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</si>
  <si>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</si>
  <si>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</si>
  <si>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</si>
  <si>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</si>
  <si>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</si>
  <si>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</si>
  <si>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</si>
  <si>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</si>
  <si>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</si>
  <si>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</si>
  <si>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</si>
  <si>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</si>
  <si>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</si>
  <si>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</si>
  <si>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</si>
  <si>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</si>
  <si>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</si>
  <si>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</si>
  <si>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</si>
  <si>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</si>
  <si>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</si>
  <si>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</si>
  <si>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</si>
  <si>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</si>
  <si>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</si>
  <si>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</si>
  <si>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</si>
  <si>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</si>
  <si>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</si>
  <si>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</si>
  <si>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</si>
  <si>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</si>
  <si>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</si>
  <si>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</si>
  <si>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</si>
  <si>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</si>
  <si>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</si>
  <si>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</si>
  <si>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</si>
  <si>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</si>
  <si>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</si>
  <si>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</si>
  <si>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</si>
  <si>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</si>
  <si>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</si>
  <si>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</si>
  <si>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</si>
  <si>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</si>
  <si>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</si>
  <si>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</si>
  <si>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</si>
  <si>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</si>
  <si>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</si>
  <si>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</si>
  <si>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</si>
  <si>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</si>
  <si>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</si>
  <si>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</si>
  <si>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</si>
  <si>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</si>
  <si>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</si>
  <si>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</si>
  <si>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</si>
  <si>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</si>
  <si>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</si>
  <si>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</si>
  <si>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</si>
  <si>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</si>
  <si>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</si>
  <si>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</si>
  <si>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</si>
  <si>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</si>
  <si>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</si>
  <si>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</si>
  <si>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</si>
  <si>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</si>
  <si>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</si>
  <si>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</si>
  <si>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</si>
  <si>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</si>
  <si>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</si>
  <si>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</si>
  <si>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</si>
  <si>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</si>
  <si>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</si>
  <si>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</si>
  <si>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</si>
  <si>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</si>
  <si>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</si>
  <si>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</si>
  <si>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</si>
  <si>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</si>
  <si>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</si>
  <si>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</si>
  <si>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</si>
  <si>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</si>
  <si>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</si>
  <si>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</si>
  <si>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</si>
  <si>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</si>
  <si>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</si>
  <si>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</si>
  <si>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</si>
  <si>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</si>
  <si>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</si>
  <si>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</si>
  <si>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</si>
  <si>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</si>
  <si>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</si>
  <si>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</si>
  <si>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</si>
  <si>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</si>
  <si>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</si>
  <si>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</si>
  <si>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</si>
  <si>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</si>
  <si>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</si>
  <si>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</si>
  <si>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</si>
  <si>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</si>
  <si>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</si>
  <si>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</si>
  <si>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</si>
  <si>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</si>
  <si>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</si>
  <si>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</si>
  <si>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</si>
  <si>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</si>
  <si>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</si>
  <si>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</si>
  <si>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</si>
  <si>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</si>
  <si>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</si>
  <si>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</si>
  <si>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</si>
  <si>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</si>
  <si>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</si>
  <si>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</si>
  <si>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</si>
  <si>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</si>
  <si>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</si>
  <si>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</si>
  <si>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</si>
  <si>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</si>
  <si>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</si>
  <si>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</si>
  <si>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</si>
  <si>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</si>
  <si>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</si>
  <si>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</si>
  <si>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</si>
  <si>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</si>
  <si>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</si>
  <si>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</si>
  <si>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</si>
  <si>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</si>
  <si>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</si>
  <si>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</si>
  <si>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</si>
  <si>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</si>
  <si>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</si>
  <si>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</si>
  <si>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</si>
  <si>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</si>
  <si>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</si>
  <si>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</si>
  <si>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</si>
  <si>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</si>
  <si>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</si>
  <si>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</si>
  <si>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</si>
  <si>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</si>
  <si>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</si>
  <si>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</si>
  <si>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</si>
  <si>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</si>
  <si>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</si>
  <si>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</si>
  <si>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</si>
  <si>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</si>
  <si>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</si>
  <si>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</si>
  <si>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</si>
  <si>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</si>
  <si>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</si>
  <si>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</si>
  <si>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</si>
  <si>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</si>
  <si>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</si>
  <si>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</si>
  <si>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</si>
  <si>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</si>
  <si>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</si>
  <si>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</si>
  <si>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</si>
  <si>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</si>
  <si>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</si>
  <si>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</si>
  <si>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</si>
  <si>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</si>
  <si>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</si>
  <si>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</si>
  <si>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</si>
  <si>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</si>
  <si>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</si>
  <si>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</si>
  <si>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</si>
  <si>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</si>
  <si>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</si>
  <si>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</si>
  <si>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</si>
  <si>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</si>
  <si>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</si>
  <si>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</si>
  <si>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</si>
  <si>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</si>
  <si>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</si>
  <si>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</si>
  <si>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</si>
  <si>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</si>
  <si>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</si>
  <si>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</si>
  <si>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</si>
  <si>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</si>
  <si>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</si>
  <si>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</si>
  <si>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</si>
  <si>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</si>
  <si>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</si>
  <si>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</si>
  <si>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</si>
  <si>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</si>
  <si>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</si>
  <si>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</si>
  <si>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</si>
  <si>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</si>
  <si>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</si>
  <si>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</si>
  <si>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</si>
  <si>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</si>
  <si>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</si>
  <si>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</si>
  <si>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</si>
  <si>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</si>
  <si>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</si>
  <si>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</si>
  <si>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</si>
  <si>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</si>
  <si>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</si>
  <si>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</si>
  <si>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</si>
  <si>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</si>
  <si>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</si>
  <si>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</si>
  <si>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</si>
  <si>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</si>
  <si>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</si>
  <si>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</si>
  <si>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</si>
  <si>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</si>
  <si>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</si>
  <si>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</si>
  <si>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</si>
  <si>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</si>
  <si>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</si>
  <si>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</si>
  <si>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</si>
  <si>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</si>
  <si>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</si>
  <si>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</si>
  <si>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</si>
  <si>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</si>
  <si>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</si>
  <si>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</si>
  <si>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</si>
  <si>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</si>
  <si>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</si>
  <si>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</si>
  <si>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</si>
  <si>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</si>
  <si>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</si>
  <si>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</si>
  <si>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</si>
  <si>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</si>
  <si>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</si>
  <si>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</si>
  <si>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</si>
  <si>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</si>
  <si>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</si>
  <si>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</si>
  <si>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</si>
  <si>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</si>
  <si>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</si>
  <si>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</si>
  <si>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</si>
  <si>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</si>
  <si>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</si>
  <si>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</si>
  <si>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</si>
  <si>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</si>
  <si>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</si>
  <si>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</si>
  <si>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</si>
  <si>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</si>
  <si>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</si>
  <si>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</si>
  <si>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</si>
  <si>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</si>
  <si>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</si>
  <si>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</si>
  <si>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</si>
  <si>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</si>
  <si>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</si>
  <si>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</si>
  <si>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</si>
  <si>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</si>
  <si>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</si>
  <si>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</si>
  <si>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</si>
  <si>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</si>
  <si>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</si>
  <si>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</si>
  <si>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</si>
  <si>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</si>
  <si>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</si>
  <si>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</si>
  <si>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</si>
  <si>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</si>
  <si>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</si>
  <si>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</si>
  <si>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</si>
  <si>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</si>
  <si>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</si>
  <si>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</si>
  <si>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</si>
  <si>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</si>
  <si>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</si>
  <si>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</si>
  <si>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</si>
  <si>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</si>
  <si>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</si>
  <si>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</si>
  <si>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</si>
  <si>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</si>
  <si>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</si>
  <si>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</si>
  <si>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</si>
  <si>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</si>
  <si>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</si>
  <si>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</si>
  <si>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</si>
  <si>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</si>
  <si>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</si>
  <si>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</si>
  <si>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</si>
  <si>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</si>
  <si>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</si>
  <si>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</si>
  <si>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</si>
  <si>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</si>
  <si>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</si>
  <si>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</si>
  <si>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</si>
  <si>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</si>
  <si>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</si>
  <si>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</si>
  <si>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</si>
  <si>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</si>
  <si>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</si>
  <si>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</si>
  <si>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</si>
  <si>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</si>
  <si>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</si>
  <si>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</si>
  <si>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</si>
  <si>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</si>
  <si>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</si>
  <si>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</si>
  <si>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</si>
  <si>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</si>
  <si>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</si>
  <si>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</si>
  <si>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</si>
  <si>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</si>
  <si>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</si>
  <si>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</si>
  <si>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</si>
  <si>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</si>
  <si>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</si>
  <si>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</si>
  <si>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</si>
  <si>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</si>
  <si>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</si>
  <si>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</si>
  <si>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</si>
  <si>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</si>
  <si>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</si>
  <si>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</si>
  <si>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</si>
  <si>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</si>
  <si>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</si>
  <si>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</si>
  <si>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</si>
  <si>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</si>
  <si>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</si>
  <si>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</si>
  <si>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</si>
  <si>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</si>
  <si>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</si>
  <si>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</si>
  <si>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</si>
  <si>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</si>
  <si>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</si>
  <si>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</si>
  <si>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</si>
  <si>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</si>
  <si>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</si>
  <si>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</si>
  <si>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</si>
  <si>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</si>
  <si>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</si>
  <si>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</si>
  <si>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</si>
  <si>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</si>
  <si>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</si>
  <si>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</si>
  <si>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</si>
  <si>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</si>
  <si>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</si>
  <si>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</si>
  <si>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</si>
  <si>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</si>
  <si>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</si>
  <si>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</si>
  <si>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</si>
  <si>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</si>
  <si>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</si>
  <si>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</si>
  <si>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</si>
  <si>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</si>
  <si>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</si>
  <si>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</si>
  <si>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</si>
  <si>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</si>
  <si>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</si>
  <si>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</si>
  <si>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</si>
  <si>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</si>
  <si>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</si>
  <si>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</si>
  <si>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</si>
  <si>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</si>
  <si>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</si>
  <si>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</si>
  <si>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</si>
  <si>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</si>
  <si>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</si>
  <si>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</si>
  <si>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</si>
  <si>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</si>
  <si>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</si>
  <si>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</si>
  <si>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</si>
  <si>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</si>
  <si>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</si>
  <si>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</si>
  <si>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</si>
  <si>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</si>
  <si>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</si>
  <si>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</si>
  <si>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</si>
  <si>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</si>
  <si>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</si>
  <si>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</si>
  <si>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</si>
  <si>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</si>
  <si>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</si>
  <si>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</si>
  <si>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</si>
  <si>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</si>
  <si>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</si>
  <si>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</si>
  <si>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</si>
  <si>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</si>
  <si>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</si>
  <si>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</si>
  <si>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</si>
  <si>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</si>
  <si>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</si>
  <si>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</si>
  <si>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</si>
  <si>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</si>
  <si>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</si>
  <si>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</si>
  <si>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</si>
  <si>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</si>
  <si>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</si>
  <si>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</si>
  <si>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</si>
  <si>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</si>
  <si>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</si>
  <si>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</si>
  <si>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</si>
  <si>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</si>
  <si>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</si>
  <si>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</si>
  <si>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</si>
  <si>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</si>
  <si>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</si>
  <si>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</si>
  <si>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</si>
  <si>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</si>
  <si>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</si>
  <si>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</si>
  <si>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</si>
  <si>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</si>
  <si>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</si>
  <si>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</si>
  <si>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</si>
  <si>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</si>
  <si>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</si>
  <si>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</si>
  <si>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</si>
  <si>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</si>
  <si>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</si>
  <si>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</si>
  <si>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</si>
  <si>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</si>
  <si>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</si>
  <si>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</si>
  <si>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</si>
  <si>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</si>
  <si>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</si>
  <si>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</si>
  <si>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</si>
  <si>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</si>
  <si>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</si>
  <si>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</si>
  <si>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</si>
  <si>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</si>
  <si>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</si>
  <si>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</si>
  <si>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</si>
  <si>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</si>
  <si>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</si>
  <si>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</si>
  <si>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</si>
  <si>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</si>
  <si>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</si>
  <si>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</si>
  <si>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</si>
  <si>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</si>
  <si>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</si>
  <si>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</si>
  <si>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</si>
  <si>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</si>
  <si>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</si>
  <si>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</si>
  <si>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</si>
  <si>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</si>
  <si>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</si>
  <si>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</si>
  <si>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</si>
  <si>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</si>
  <si>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</si>
  <si>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</si>
  <si>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</si>
  <si>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</si>
  <si>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</si>
  <si>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</si>
  <si>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</si>
  <si>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</si>
  <si>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</si>
  <si>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</si>
  <si>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</si>
  <si>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</si>
  <si>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</si>
  <si>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</si>
  <si>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</si>
  <si>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</si>
  <si>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</si>
  <si>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</si>
  <si>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</si>
  <si>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</si>
  <si>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</si>
  <si>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</si>
  <si>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</si>
  <si>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</si>
  <si>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</si>
  <si>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</si>
  <si>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</si>
  <si>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</si>
  <si>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</si>
  <si>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</si>
  <si>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</si>
  <si>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</si>
  <si>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</si>
  <si>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</si>
  <si>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</si>
  <si>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</si>
  <si>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</si>
  <si>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</si>
  <si>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</si>
  <si>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</si>
  <si>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</si>
  <si>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</si>
  <si>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</si>
  <si>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</si>
  <si>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</si>
  <si>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</si>
  <si>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</si>
  <si>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</si>
  <si>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</si>
  <si>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</si>
  <si>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</si>
  <si>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</si>
  <si>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</si>
  <si>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</si>
  <si>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</si>
  <si>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</si>
  <si>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</si>
  <si>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</si>
  <si>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</si>
  <si>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</si>
  <si>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</si>
  <si>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</si>
  <si>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</si>
  <si>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</si>
  <si>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</si>
  <si>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</si>
  <si>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</si>
  <si>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</si>
  <si>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</si>
  <si>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</si>
  <si>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</si>
  <si>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</si>
  <si>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</si>
  <si>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</si>
  <si>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</si>
  <si>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</si>
  <si>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</si>
  <si>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</si>
  <si>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</si>
  <si>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</si>
  <si>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</si>
  <si>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</si>
  <si>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</si>
  <si>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</si>
  <si>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</si>
  <si>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</si>
  <si>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</si>
  <si>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</si>
  <si>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</si>
  <si>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</si>
  <si>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</si>
  <si>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</si>
  <si>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</si>
  <si>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</si>
  <si>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</si>
  <si>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</si>
  <si>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</si>
  <si>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</si>
  <si>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</si>
  <si>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</si>
  <si>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</si>
  <si>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</si>
  <si>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</si>
  <si>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</si>
  <si>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</si>
  <si>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</si>
  <si>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</si>
  <si>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</si>
  <si>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</si>
  <si>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</si>
  <si>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</si>
  <si>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</si>
  <si>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</si>
  <si>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</si>
  <si>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</si>
  <si>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</si>
  <si>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</si>
  <si>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</si>
  <si>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</si>
  <si>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</si>
  <si>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</si>
  <si>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</si>
  <si>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</si>
  <si>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</si>
  <si>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</si>
  <si>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</si>
  <si>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</si>
  <si>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</si>
  <si>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</si>
  <si>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</si>
  <si>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</si>
  <si>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</si>
  <si>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</si>
  <si>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</si>
  <si>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</si>
  <si>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</si>
  <si>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</si>
  <si>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</si>
  <si>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</si>
  <si>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</si>
  <si>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</si>
  <si>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</si>
  <si>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</si>
  <si>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</si>
  <si>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</si>
  <si>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</si>
  <si>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</si>
  <si>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</si>
  <si>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</si>
  <si>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</si>
  <si>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</si>
  <si>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</si>
  <si>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</si>
  <si>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</si>
  <si>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</si>
  <si>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</si>
  <si>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</si>
  <si>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</si>
  <si>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</si>
  <si>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</si>
  <si>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</si>
  <si>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</si>
  <si>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</si>
  <si>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</si>
  <si>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</si>
  <si>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</si>
  <si>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</si>
  <si>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</si>
  <si>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</si>
  <si>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</si>
  <si>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</si>
  <si>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</si>
  <si>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</si>
  <si>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</si>
  <si>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</si>
  <si>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</si>
  <si>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</si>
  <si>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</si>
  <si>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</si>
  <si>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</si>
  <si>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</si>
  <si>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</si>
  <si>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</si>
  <si>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</si>
  <si>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</si>
  <si>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</si>
  <si>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</si>
  <si>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</si>
  <si>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</si>
  <si>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</si>
  <si>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</si>
  <si>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</si>
  <si>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</si>
  <si>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</si>
  <si>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</si>
  <si>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</si>
  <si>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</si>
  <si>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</si>
  <si>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</si>
  <si>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</si>
  <si>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</si>
  <si>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</si>
  <si>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</si>
  <si>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</si>
  <si>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</si>
  <si>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</si>
  <si>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</si>
  <si>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</si>
  <si>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</si>
  <si>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</si>
  <si>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</si>
  <si>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</si>
  <si>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</si>
  <si>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</si>
  <si>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</si>
  <si>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</si>
  <si>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</si>
  <si>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</si>
  <si>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</si>
  <si>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</si>
  <si>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</si>
  <si>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</si>
  <si>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</si>
  <si>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</si>
  <si>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</si>
  <si>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</si>
  <si>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</si>
  <si>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</si>
  <si>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</si>
  <si>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</si>
  <si>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</si>
  <si>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</si>
  <si>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</si>
  <si>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</si>
  <si>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</si>
  <si>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</si>
  <si>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</si>
  <si>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</si>
  <si>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</si>
  <si>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</si>
  <si>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</si>
  <si>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</si>
  <si>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</si>
  <si>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</si>
  <si>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</si>
  <si>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</si>
  <si>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</si>
  <si>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</si>
  <si>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</si>
  <si>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</si>
  <si>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</si>
  <si>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</si>
  <si>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</si>
  <si>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</si>
  <si>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</si>
  <si>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</si>
  <si>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</si>
  <si>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</si>
  <si>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</si>
  <si>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</si>
  <si>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</si>
  <si>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</si>
  <si>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</si>
  <si>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</si>
  <si>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</si>
  <si>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</si>
  <si>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</si>
  <si>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</si>
  <si>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</si>
  <si>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</si>
  <si>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</si>
  <si>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</si>
  <si>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</si>
  <si>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</si>
  <si>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</si>
  <si>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</si>
  <si>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</si>
  <si>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</si>
  <si>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</si>
  <si>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</si>
  <si>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</si>
  <si>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</si>
  <si>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</si>
  <si>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</si>
  <si>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</si>
  <si>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</si>
  <si>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</si>
  <si>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</si>
  <si>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</si>
  <si>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</si>
  <si>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</si>
  <si>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</si>
  <si>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</si>
  <si>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</si>
  <si>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</si>
  <si>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</si>
  <si>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</si>
  <si>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</si>
  <si>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</si>
  <si>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</si>
  <si>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</si>
  <si>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</si>
  <si>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</si>
  <si>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</si>
  <si>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</si>
  <si>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</si>
  <si>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</si>
  <si>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</si>
  <si>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</si>
  <si>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</si>
  <si>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</si>
  <si>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</si>
  <si>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</si>
  <si>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</si>
  <si>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</si>
  <si>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</si>
  <si>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</si>
  <si>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</si>
  <si>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</si>
  <si>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</si>
  <si>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</si>
  <si>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</si>
  <si>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</si>
  <si>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</si>
  <si>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</si>
  <si>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</si>
  <si>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</si>
  <si>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</si>
  <si>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</si>
  <si>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</si>
  <si>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</si>
  <si>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</si>
  <si>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</si>
  <si>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</si>
  <si>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</si>
  <si>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</si>
  <si>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</si>
  <si>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</si>
  <si>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</si>
  <si>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</si>
  <si>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</si>
  <si>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</si>
  <si>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</si>
  <si>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</si>
  <si>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</si>
  <si>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</si>
  <si>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</si>
  <si>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</si>
  <si>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</si>
  <si>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</si>
  <si>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</si>
  <si>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</si>
  <si>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</si>
  <si>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</si>
  <si>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</si>
  <si>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</si>
  <si>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</si>
  <si>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</si>
  <si>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</si>
  <si>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</si>
  <si>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</si>
  <si>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</si>
  <si>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</si>
  <si>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</si>
  <si>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</si>
  <si>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</si>
  <si>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</si>
  <si>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</si>
  <si>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</si>
  <si>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</si>
  <si>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</si>
  <si>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</si>
  <si>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</si>
  <si>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</si>
  <si>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</si>
  <si>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</si>
  <si>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</si>
  <si>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</si>
  <si>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</si>
  <si>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</si>
  <si>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</si>
  <si>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</si>
  <si>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</si>
  <si>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</si>
  <si>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</si>
  <si>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</si>
  <si>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</si>
  <si>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</si>
  <si>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</si>
  <si>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</si>
  <si>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</si>
  <si>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</si>
  <si>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</si>
  <si>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</si>
  <si>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</si>
  <si>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</si>
  <si>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</si>
  <si>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</si>
  <si>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</si>
  <si>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</si>
  <si>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</si>
  <si>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</si>
  <si>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</si>
  <si>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</si>
  <si>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</si>
  <si>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</si>
  <si>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</si>
  <si>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</si>
  <si>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</si>
  <si>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</si>
  <si>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</si>
  <si>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</si>
  <si>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</si>
  <si>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</si>
  <si>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</si>
  <si>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</si>
  <si>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</si>
  <si>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</si>
  <si>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</si>
  <si>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</si>
  <si>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</si>
  <si>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</si>
  <si>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</si>
  <si>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</si>
  <si>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</si>
  <si>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</si>
  <si>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</si>
  <si>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</si>
  <si>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</si>
  <si>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</si>
  <si>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</si>
  <si>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</si>
  <si>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</si>
  <si>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</si>
  <si>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</si>
  <si>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</si>
  <si>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</si>
  <si>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</si>
  <si>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</si>
  <si>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</si>
  <si>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</si>
  <si>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</si>
  <si>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</si>
  <si>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</si>
  <si>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</si>
  <si>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</si>
  <si>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</si>
  <si>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</si>
  <si>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</si>
  <si>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</si>
  <si>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</si>
  <si>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</si>
  <si>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</si>
  <si>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</si>
  <si>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</si>
  <si>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</si>
  <si>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</si>
  <si>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</si>
  <si>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</si>
  <si>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</si>
  <si>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</si>
  <si>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</si>
  <si>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</si>
  <si>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</si>
  <si>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</si>
  <si>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</si>
  <si>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</si>
  <si>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</si>
  <si>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</si>
  <si>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</si>
  <si>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</si>
  <si>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</si>
  <si>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</si>
  <si>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</si>
  <si>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</si>
  <si>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</si>
  <si>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</si>
  <si>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</si>
  <si>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</si>
  <si>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</si>
  <si>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</si>
  <si>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</si>
  <si>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</si>
  <si>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</si>
  <si>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</si>
  <si>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</si>
  <si>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</si>
  <si>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</si>
  <si>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</si>
  <si>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</si>
  <si>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</si>
  <si>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</si>
  <si>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</si>
  <si>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</si>
  <si>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</si>
  <si>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</si>
  <si>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</si>
  <si>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</si>
  <si>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</si>
  <si>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</si>
  <si>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</si>
  <si>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</si>
  <si>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</si>
  <si>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</si>
  <si>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</si>
  <si>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</si>
  <si>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</si>
  <si>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</si>
  <si>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</si>
  <si>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</si>
  <si>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</si>
  <si>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</si>
  <si>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</si>
  <si>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</si>
  <si>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</si>
  <si>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</si>
  <si>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</si>
  <si>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</si>
  <si>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</si>
  <si>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</si>
  <si>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</si>
  <si>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</si>
  <si>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</si>
  <si>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</si>
  <si>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</si>
  <si>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</si>
  <si>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</si>
  <si>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</si>
  <si>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</si>
  <si>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</si>
  <si>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</si>
  <si>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</si>
  <si>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</si>
  <si>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</si>
  <si>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</si>
  <si>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</si>
  <si>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</si>
  <si>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</si>
  <si>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</si>
  <si>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</si>
  <si>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</si>
  <si>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</si>
  <si>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</si>
  <si>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</si>
  <si>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</si>
  <si>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</si>
  <si>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</si>
  <si>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</si>
  <si>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</si>
  <si>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</si>
  <si>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</si>
  <si>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</si>
  <si>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</si>
  <si>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</si>
  <si>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</si>
  <si>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</si>
  <si>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</si>
  <si>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</si>
  <si>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</si>
  <si>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</si>
  <si>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</si>
  <si>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</si>
  <si>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</si>
  <si>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</si>
  <si>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</si>
  <si>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</si>
  <si>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</si>
  <si>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</si>
  <si>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</si>
  <si>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</si>
  <si>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</si>
  <si>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</si>
  <si>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</si>
  <si>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</si>
  <si>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</si>
  <si>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</si>
  <si>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</si>
  <si>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</si>
  <si>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</si>
  <si>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</si>
  <si>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</si>
  <si>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</si>
  <si>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</si>
  <si>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</si>
  <si>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</si>
  <si>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</si>
  <si>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</si>
  <si>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</si>
  <si>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</si>
  <si>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</si>
  <si>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</si>
  <si>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</si>
  <si>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</si>
  <si>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</si>
  <si>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</si>
  <si>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</si>
  <si>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</si>
  <si>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</si>
  <si>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</si>
  <si>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</si>
  <si>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</si>
  <si>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</si>
  <si>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</si>
  <si>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</si>
  <si>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</si>
  <si>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</si>
  <si>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</si>
  <si>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</si>
  <si>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</si>
  <si>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</si>
  <si>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</si>
  <si>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</si>
  <si>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</si>
  <si>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</si>
  <si>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</si>
  <si>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</si>
  <si>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</si>
  <si>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</si>
  <si>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</si>
  <si>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</si>
  <si>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</si>
  <si>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</si>
  <si>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</si>
  <si>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</si>
  <si>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</si>
  <si>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</si>
  <si>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</si>
  <si>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</si>
  <si>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</si>
  <si>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</si>
  <si>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</si>
  <si>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</si>
  <si>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</si>
  <si>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</si>
  <si>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</si>
  <si>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</si>
  <si>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</si>
  <si>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</si>
  <si>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</si>
  <si>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</si>
  <si>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</si>
  <si>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</si>
  <si>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</si>
  <si>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</si>
  <si>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</si>
  <si>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</si>
  <si>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</si>
  <si>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</si>
  <si>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</si>
  <si>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</si>
  <si>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</si>
  <si>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</si>
  <si>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</si>
  <si>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</si>
  <si>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</si>
  <si>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</si>
  <si>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</si>
  <si>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</si>
  <si>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</si>
  <si>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</si>
  <si>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</si>
  <si>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</si>
  <si>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</si>
  <si>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</si>
  <si>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</si>
  <si>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</si>
  <si>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</si>
  <si>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</si>
  <si>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</si>
  <si>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</si>
  <si>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</si>
  <si>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</si>
  <si>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</si>
  <si>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</si>
  <si>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</si>
  <si>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</si>
  <si>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</si>
  <si>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</si>
  <si>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</si>
  <si>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</si>
  <si>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</si>
  <si>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</si>
  <si>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</si>
  <si>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</si>
  <si>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</si>
  <si>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</si>
  <si>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</si>
  <si>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</si>
  <si>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</si>
  <si>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</si>
  <si>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</si>
  <si>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</si>
  <si>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</si>
  <si>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</si>
  <si>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</si>
  <si>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</si>
  <si>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</si>
  <si>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</si>
  <si>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</si>
  <si>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</si>
  <si>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</si>
  <si>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</si>
  <si>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</si>
  <si>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</si>
  <si>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</si>
  <si>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</si>
  <si>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</si>
  <si>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</si>
  <si>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</si>
  <si>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</si>
  <si>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</si>
  <si>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</si>
  <si>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</si>
  <si>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</si>
  <si>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</si>
  <si>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</si>
  <si>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</si>
  <si>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</si>
  <si>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</si>
  <si>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</si>
  <si>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</si>
  <si>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</si>
  <si>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</si>
  <si>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</si>
  <si>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</si>
  <si>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</si>
  <si>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</si>
  <si>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</si>
  <si>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</si>
  <si>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</si>
  <si>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</si>
  <si>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</si>
  <si>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</si>
  <si>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</si>
  <si>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</si>
  <si>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</si>
  <si>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</si>
  <si>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</si>
  <si>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</si>
  <si>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</si>
  <si>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</si>
  <si>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</si>
  <si>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</si>
  <si>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</si>
  <si>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</si>
  <si>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</si>
  <si>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</si>
  <si>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</si>
  <si>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</si>
  <si>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</si>
  <si>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</si>
  <si>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</si>
  <si>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</si>
  <si>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</si>
  <si>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</si>
  <si>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</si>
  <si>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</si>
  <si>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</si>
  <si>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</si>
  <si>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</si>
  <si>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</si>
  <si>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</si>
  <si>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</si>
  <si>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</si>
  <si>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</si>
  <si>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</si>
  <si>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</si>
  <si>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</si>
  <si>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</si>
  <si>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</si>
  <si>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</si>
  <si>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</si>
  <si>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</si>
  <si>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</si>
  <si>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</si>
  <si>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</si>
  <si>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</si>
  <si>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</si>
  <si>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</si>
  <si>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</si>
  <si>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</si>
  <si>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</si>
  <si>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</si>
  <si>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</si>
  <si>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</si>
  <si>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</si>
  <si>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</si>
  <si>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</si>
  <si>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</si>
  <si>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</si>
  <si>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</si>
  <si>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</si>
  <si>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</si>
  <si>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</si>
  <si>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</si>
  <si>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</si>
  <si>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</si>
  <si>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</si>
  <si>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</si>
  <si>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</si>
  <si>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</si>
  <si>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</si>
  <si>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</si>
  <si>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</si>
  <si>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</si>
  <si>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</si>
  <si>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</si>
  <si>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</si>
  <si>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</si>
  <si>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</si>
  <si>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</si>
  <si>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</si>
  <si>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</si>
  <si>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</si>
  <si>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</si>
  <si>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</si>
  <si>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</si>
  <si>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</si>
  <si>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</si>
  <si>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</si>
  <si>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</si>
  <si>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</si>
  <si>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</si>
  <si>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</si>
  <si>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</si>
  <si>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</si>
  <si>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</si>
  <si>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</si>
  <si>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</si>
  <si>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</si>
  <si>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</si>
  <si>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</si>
  <si>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</si>
  <si>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</si>
  <si>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</si>
  <si>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</si>
  <si>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</si>
  <si>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</si>
  <si>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</si>
  <si>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</si>
  <si>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</si>
  <si>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</si>
  <si>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</si>
  <si>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</si>
  <si>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</si>
  <si>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</si>
  <si>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</si>
  <si>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</si>
  <si>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</si>
  <si>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</si>
  <si>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</si>
  <si>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</si>
  <si>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</si>
  <si>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</si>
  <si>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</si>
  <si>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</si>
  <si>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</si>
  <si>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</si>
  <si>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</si>
  <si>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</si>
  <si>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</si>
  <si>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</si>
  <si>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</si>
  <si>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</si>
  <si>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</si>
  <si>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</si>
  <si>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</si>
  <si>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</si>
  <si>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</si>
  <si>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</si>
  <si>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</si>
  <si>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</si>
  <si>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</si>
  <si>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</si>
  <si>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</si>
  <si>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</si>
  <si>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</si>
  <si>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</si>
  <si>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</si>
  <si>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</si>
  <si>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</si>
  <si>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</si>
  <si>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</si>
  <si>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</si>
  <si>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</si>
  <si>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</si>
  <si>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</si>
  <si>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</si>
  <si>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</si>
  <si>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</si>
  <si>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</si>
  <si>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</si>
  <si>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</si>
  <si>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</si>
  <si>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</si>
  <si>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</si>
  <si>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</si>
  <si>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</si>
  <si>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</si>
  <si>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</si>
  <si>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</si>
  <si>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</si>
  <si>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</si>
  <si>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</si>
  <si>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</si>
  <si>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</si>
  <si>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</si>
  <si>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</si>
  <si>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</si>
  <si>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</si>
  <si>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</si>
  <si>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</si>
  <si>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</si>
  <si>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</si>
  <si>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</si>
  <si>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</si>
  <si>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</si>
  <si>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</si>
  <si>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</si>
  <si>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</si>
  <si>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</si>
  <si>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</si>
  <si>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</si>
  <si>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</si>
  <si>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</si>
  <si>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</si>
  <si>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</si>
  <si>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</si>
  <si>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</si>
  <si>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</si>
  <si>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</si>
  <si>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</si>
  <si>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</si>
  <si>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</si>
  <si>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</si>
  <si>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</si>
  <si>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</si>
  <si>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</si>
  <si>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</si>
  <si>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</si>
  <si>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</si>
  <si>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</si>
  <si>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</si>
  <si>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</si>
  <si>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</si>
  <si>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</si>
  <si>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</si>
  <si>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</si>
  <si>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</si>
  <si>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</si>
  <si>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</si>
  <si>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</si>
  <si>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</si>
  <si>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</si>
  <si>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</si>
  <si>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</si>
  <si>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</si>
  <si>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</si>
  <si>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</si>
  <si>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</si>
  <si>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</si>
  <si>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</si>
  <si>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</si>
  <si>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</si>
  <si>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</si>
  <si>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</si>
  <si>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</si>
  <si>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</si>
  <si>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</si>
  <si>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</si>
  <si>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</si>
  <si>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</si>
  <si>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</si>
  <si>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</si>
  <si>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</si>
  <si>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</si>
  <si>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</si>
  <si>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</si>
  <si>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</si>
  <si>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</si>
  <si>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</si>
  <si>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</si>
  <si>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</si>
  <si>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</si>
  <si>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</si>
  <si>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</si>
  <si>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</si>
  <si>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</si>
  <si>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</si>
  <si>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</si>
  <si>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</si>
  <si>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</si>
  <si>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</si>
  <si>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</si>
  <si>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</si>
  <si>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</si>
  <si>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</si>
  <si>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</si>
  <si>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</si>
  <si>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</si>
  <si>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</si>
  <si>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</si>
  <si>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</si>
  <si>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</si>
  <si>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</si>
  <si>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</si>
  <si>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</si>
  <si>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</si>
  <si>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</si>
  <si>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</si>
  <si>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</si>
  <si>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</si>
  <si>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</si>
  <si>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</si>
  <si>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</si>
  <si>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</si>
  <si>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</si>
  <si>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</si>
  <si>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</si>
  <si>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</si>
  <si>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</si>
  <si>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</si>
  <si>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</si>
  <si>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</si>
  <si>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</si>
  <si>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</si>
  <si>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</si>
  <si>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</si>
  <si>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</si>
  <si>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</si>
  <si>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</si>
  <si>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</si>
  <si>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</si>
  <si>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</si>
  <si>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</si>
  <si>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</si>
  <si>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</si>
  <si>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</si>
  <si>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</si>
  <si>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</si>
  <si>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</si>
  <si>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</si>
  <si>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</si>
  <si>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</si>
  <si>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</si>
  <si>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</si>
  <si>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</si>
  <si>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</si>
  <si>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</si>
  <si>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</si>
  <si>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</si>
  <si>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</si>
  <si>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</si>
  <si>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</si>
  <si>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</si>
  <si>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</si>
  <si>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</si>
  <si>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</si>
  <si>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</si>
  <si>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</si>
  <si>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</si>
  <si>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</si>
  <si>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</si>
  <si>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</si>
  <si>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</si>
  <si>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</si>
  <si>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</si>
  <si>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</si>
  <si>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</si>
  <si>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</si>
  <si>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</si>
  <si>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</si>
  <si>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</si>
  <si>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</si>
  <si>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</si>
  <si>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</si>
  <si>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</si>
  <si>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</si>
  <si>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</si>
  <si>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</si>
  <si>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</si>
  <si>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</si>
  <si>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</si>
  <si>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</si>
  <si>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</si>
  <si>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</si>
  <si>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</si>
  <si>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</si>
  <si>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</si>
  <si>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</si>
  <si>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</si>
  <si>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</si>
  <si>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</si>
  <si>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</si>
  <si>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</si>
  <si>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</si>
  <si>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</si>
  <si>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</si>
  <si>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</si>
  <si>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</si>
  <si>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</si>
  <si>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</si>
  <si>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</si>
  <si>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</si>
  <si>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</si>
  <si>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</si>
  <si>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</si>
  <si>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</si>
  <si>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</si>
  <si>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</si>
  <si>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</si>
  <si>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</si>
  <si>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</si>
  <si>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</si>
  <si>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</si>
  <si>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</si>
  <si>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</si>
  <si>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</si>
  <si>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</si>
  <si>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</si>
  <si>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</si>
  <si>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</si>
  <si>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</si>
  <si>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</si>
  <si>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</si>
  <si>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</si>
  <si>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</si>
  <si>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</si>
  <si>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</si>
  <si>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</si>
  <si>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</si>
  <si>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</si>
  <si>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</si>
  <si>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</si>
  <si>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</si>
  <si>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</si>
  <si>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</si>
  <si>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</si>
  <si>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</si>
  <si>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</si>
  <si>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</si>
  <si>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</si>
  <si>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</si>
  <si>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</si>
  <si>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</si>
  <si>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</si>
  <si>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</si>
  <si>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</si>
  <si>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</si>
  <si>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</si>
  <si>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</si>
  <si>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</si>
  <si>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</si>
  <si>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</si>
  <si>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</si>
  <si>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</si>
  <si>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</si>
  <si>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</si>
  <si>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</si>
  <si>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</si>
  <si>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</si>
  <si>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</si>
  <si>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</si>
  <si>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</si>
  <si>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</si>
  <si>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</si>
  <si>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</si>
  <si>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</si>
  <si>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</si>
  <si>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</si>
  <si>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</si>
  <si>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</si>
  <si>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</si>
  <si>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</si>
  <si>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</si>
  <si>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</si>
  <si>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</si>
  <si>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</si>
  <si>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</si>
  <si>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</si>
  <si>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</si>
  <si>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</si>
  <si>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</si>
  <si>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</si>
  <si>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</si>
  <si>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</si>
  <si>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</si>
  <si>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</si>
  <si>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</si>
  <si>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</si>
  <si>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</si>
  <si>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</si>
  <si>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</si>
  <si>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</si>
  <si>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</si>
  <si>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</si>
  <si>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</si>
  <si>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</si>
  <si>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</si>
  <si>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</si>
  <si>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</si>
  <si>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</si>
  <si>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</si>
  <si>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</si>
  <si>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</si>
  <si>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</si>
  <si>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</si>
  <si>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</si>
  <si>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</si>
  <si>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</si>
  <si>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</si>
  <si>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</si>
  <si>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</si>
  <si>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</si>
  <si>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</si>
  <si>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</si>
  <si>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</si>
  <si>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</si>
  <si>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</si>
  <si>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</si>
  <si>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</si>
  <si>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</si>
  <si>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</si>
  <si>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</si>
  <si>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</si>
  <si>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</si>
  <si>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</si>
  <si>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</si>
  <si>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</si>
  <si>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</si>
  <si>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</si>
  <si>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</si>
  <si>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</si>
  <si>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</si>
  <si>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</si>
  <si>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</si>
  <si>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</si>
  <si>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</si>
  <si>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</si>
  <si>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</si>
  <si>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</si>
  <si>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</si>
  <si>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</si>
  <si>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</si>
  <si>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</si>
  <si>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</si>
  <si>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</si>
  <si>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</si>
  <si>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</si>
  <si>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</si>
  <si>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</si>
  <si>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</si>
  <si>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</si>
  <si>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</si>
  <si>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</si>
  <si>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</si>
  <si>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</si>
  <si>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</si>
  <si>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</si>
  <si>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</si>
  <si>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</si>
  <si>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</si>
  <si>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</si>
  <si>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</si>
  <si>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</si>
  <si>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</si>
  <si>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</si>
  <si>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</si>
  <si>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</si>
  <si>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</si>
  <si>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</si>
  <si>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</si>
  <si>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</si>
  <si>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</si>
  <si>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</si>
  <si>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</si>
  <si>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</si>
  <si>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</si>
  <si>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</si>
  <si>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</si>
  <si>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</si>
  <si>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</si>
  <si>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</si>
  <si>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</si>
  <si>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</si>
  <si>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</si>
  <si>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</si>
  <si>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</si>
  <si>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</si>
  <si>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</si>
  <si>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</si>
  <si>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</si>
  <si>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</si>
  <si>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</si>
  <si>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</si>
  <si>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</si>
  <si>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</si>
  <si>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</si>
  <si>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</si>
  <si>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</si>
  <si>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</si>
  <si>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</si>
  <si>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</si>
  <si>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</si>
  <si>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</si>
  <si>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</si>
  <si>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</si>
  <si>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</si>
  <si>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</si>
  <si>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</si>
  <si>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</si>
  <si>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</si>
  <si>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</si>
  <si>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</si>
  <si>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</si>
  <si>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</si>
  <si>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</si>
  <si>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</si>
  <si>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</si>
  <si>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</si>
  <si>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</si>
  <si>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</si>
  <si>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</si>
  <si>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</si>
  <si>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</si>
  <si>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</si>
  <si>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</si>
  <si>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</si>
  <si>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</si>
  <si>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</si>
  <si>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</si>
  <si>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</si>
  <si>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</si>
  <si>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</si>
  <si>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</si>
  <si>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</si>
  <si>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</si>
  <si>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</si>
  <si>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</si>
  <si>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</si>
  <si>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</si>
  <si>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</si>
  <si>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</si>
  <si>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</si>
  <si>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</si>
  <si>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</si>
  <si>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</si>
  <si>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</si>
  <si>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</si>
  <si>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</si>
  <si>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</si>
  <si>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</si>
  <si>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</si>
  <si>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</si>
  <si>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</si>
  <si>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</si>
  <si>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</si>
  <si>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</si>
  <si>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</si>
  <si>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</si>
  <si>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</si>
  <si>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</si>
  <si>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</si>
  <si>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</si>
  <si>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</si>
  <si>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</si>
  <si>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</si>
  <si>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</si>
  <si>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</si>
  <si>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</si>
  <si>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</si>
  <si>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</si>
  <si>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</si>
  <si>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</si>
  <si>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</si>
  <si>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</si>
  <si>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</si>
  <si>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</si>
  <si>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</si>
  <si>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</si>
  <si>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</si>
  <si>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</si>
  <si>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</si>
  <si>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</si>
  <si>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</si>
  <si>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</si>
  <si>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</si>
  <si>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</si>
  <si>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</si>
  <si>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</si>
  <si>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</si>
  <si>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</si>
  <si>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</si>
  <si>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</si>
  <si>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</si>
  <si>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</si>
  <si>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</si>
  <si>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</si>
  <si>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</si>
  <si>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</si>
  <si>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</si>
  <si>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</si>
  <si>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</si>
  <si>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</si>
  <si>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</si>
  <si>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</si>
  <si>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</si>
  <si>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</si>
  <si>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</si>
  <si>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</si>
  <si>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</si>
  <si>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</si>
  <si>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</si>
  <si>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</si>
  <si>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</si>
  <si>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</si>
  <si>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</si>
  <si>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</si>
  <si>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</si>
  <si>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</si>
  <si>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</si>
  <si>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</si>
  <si>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</si>
  <si>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</si>
  <si>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</si>
  <si>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</si>
  <si>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</si>
  <si>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</si>
  <si>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</si>
  <si>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</si>
  <si>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</si>
  <si>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</si>
  <si>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</si>
  <si>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</si>
  <si>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</si>
  <si>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</si>
  <si>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</si>
  <si>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</si>
  <si>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</si>
  <si>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</si>
  <si>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</si>
  <si>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</si>
  <si>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</si>
  <si>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</si>
  <si>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</si>
  <si>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</si>
  <si>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</si>
  <si>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</si>
  <si>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</si>
  <si>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</si>
  <si>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</si>
  <si>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</si>
  <si>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</si>
  <si>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</si>
  <si>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</si>
  <si>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</si>
  <si>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</si>
  <si>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</si>
  <si>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</si>
  <si>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</si>
  <si>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</si>
  <si>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</si>
  <si>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</si>
  <si>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</si>
  <si>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</si>
  <si>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</si>
  <si>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</si>
  <si>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</si>
  <si>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</si>
  <si>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</si>
  <si>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</si>
  <si>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</si>
  <si>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</si>
  <si>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</si>
  <si>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</si>
  <si>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</si>
  <si>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</si>
  <si>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</si>
  <si>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</si>
  <si>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</si>
  <si>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</si>
  <si>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</si>
  <si>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</si>
  <si>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</si>
  <si>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</si>
  <si>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</si>
  <si>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</si>
  <si>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</si>
  <si>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</si>
  <si>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</si>
  <si>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</si>
  <si>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</si>
  <si>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</si>
  <si>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</si>
  <si>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</si>
  <si>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</si>
  <si>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</si>
  <si>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</si>
  <si>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</si>
  <si>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</si>
  <si>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</si>
  <si>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</si>
  <si>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</si>
  <si>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</si>
  <si>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</si>
  <si>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</si>
  <si>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</si>
  <si>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</si>
  <si>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</si>
  <si>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</si>
  <si>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</si>
  <si>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</si>
  <si>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</si>
  <si>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</si>
  <si>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</si>
  <si>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</si>
  <si>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</si>
  <si>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</si>
  <si>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</si>
  <si>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</si>
  <si>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</si>
  <si>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</si>
  <si>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</si>
  <si>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</si>
  <si>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</si>
  <si>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</si>
  <si>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</si>
  <si>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</si>
  <si>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</si>
  <si>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</si>
  <si>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</si>
  <si>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</si>
  <si>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</si>
  <si>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</si>
  <si>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</si>
  <si>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</si>
  <si>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</si>
  <si>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</si>
  <si>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</si>
  <si>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</si>
  <si>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</si>
  <si>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</si>
  <si>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</si>
  <si>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</si>
  <si>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</si>
  <si>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</si>
  <si>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</si>
  <si>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</si>
  <si>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</si>
  <si>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</si>
  <si>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</si>
  <si>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</si>
  <si>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</si>
  <si>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</si>
  <si>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</si>
  <si>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</si>
  <si>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</si>
  <si>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</si>
  <si>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</si>
  <si>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</si>
  <si>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</si>
  <si>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</si>
  <si>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</si>
  <si>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</si>
  <si>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</si>
  <si>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</si>
  <si>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</si>
  <si>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</si>
  <si>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</si>
  <si>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</si>
  <si>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</si>
  <si>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</si>
  <si>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</si>
  <si>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</si>
  <si>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</si>
  <si>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</si>
  <si>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</si>
  <si>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</si>
  <si>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</si>
  <si>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</si>
  <si>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</si>
  <si>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</si>
  <si>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</si>
  <si>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</si>
  <si>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</si>
  <si>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</si>
  <si>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</si>
  <si>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</si>
  <si>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</si>
  <si>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</si>
  <si>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</si>
  <si>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</si>
  <si>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</si>
  <si>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</si>
  <si>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</si>
  <si>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</si>
  <si>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</si>
  <si>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</si>
  <si>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</si>
  <si>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</si>
  <si>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</si>
  <si>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</si>
  <si>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</si>
  <si>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</si>
  <si>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</si>
  <si>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</si>
  <si>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</si>
  <si>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</si>
  <si>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</si>
  <si>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</si>
  <si>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</si>
  <si>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</si>
  <si>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</si>
  <si>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</si>
  <si>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</si>
  <si>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</si>
  <si>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</si>
  <si>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</si>
  <si>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</si>
  <si>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</si>
  <si>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</si>
  <si>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</si>
  <si>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</si>
  <si>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</si>
  <si>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</si>
  <si>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</si>
  <si>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</si>
  <si>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</si>
  <si>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</si>
  <si>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</si>
  <si>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</si>
  <si>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</si>
  <si>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</si>
  <si>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</si>
  <si>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</si>
  <si>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</si>
  <si>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</si>
  <si>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</si>
  <si>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</si>
  <si>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</si>
  <si>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</si>
  <si>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</si>
  <si>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</si>
  <si>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</si>
  <si>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</si>
  <si>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</si>
  <si>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</si>
  <si>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</si>
  <si>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</si>
  <si>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</si>
  <si>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</si>
  <si>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</si>
  <si>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</si>
  <si>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</si>
  <si>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</si>
  <si>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</si>
  <si>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</si>
  <si>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</si>
  <si>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</si>
  <si>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</si>
  <si>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</si>
  <si>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</si>
  <si>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</si>
  <si>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</si>
  <si>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</si>
  <si>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</si>
  <si>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</si>
  <si>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</si>
  <si>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</si>
  <si>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</si>
  <si>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</si>
  <si>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</si>
  <si>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</si>
  <si>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</si>
  <si>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</si>
  <si>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</si>
  <si>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</si>
  <si>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</si>
  <si>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</si>
  <si>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</si>
  <si>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</si>
  <si>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</si>
  <si>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</si>
  <si>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</si>
  <si>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</si>
  <si>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</si>
  <si>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</si>
  <si>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</si>
  <si>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</si>
  <si>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</si>
  <si>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</si>
  <si>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</si>
  <si>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</si>
  <si>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</si>
  <si>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</si>
  <si>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</si>
  <si>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</si>
  <si>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</si>
  <si>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</si>
  <si>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</si>
  <si>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</si>
  <si>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</si>
  <si>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</si>
  <si>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</si>
  <si>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</si>
  <si>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</si>
  <si>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</si>
  <si>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</si>
  <si>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</si>
  <si>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</si>
  <si>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</si>
  <si>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</si>
  <si>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</si>
  <si>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</si>
  <si>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</si>
  <si>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</si>
  <si>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</si>
  <si>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</si>
  <si>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</si>
  <si>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</si>
  <si>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</si>
  <si>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</si>
  <si>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</si>
  <si>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</si>
  <si>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</si>
  <si>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</si>
  <si>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</si>
  <si>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</si>
  <si>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</si>
  <si>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</si>
  <si>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</si>
  <si>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</si>
  <si>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</si>
  <si>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</si>
  <si>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</si>
  <si>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</si>
  <si>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</si>
  <si>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</si>
  <si>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</si>
  <si>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</si>
  <si>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</si>
  <si>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</si>
  <si>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</si>
  <si>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</si>
  <si>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</si>
  <si>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</si>
  <si>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</si>
  <si>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</si>
  <si>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</si>
  <si>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</si>
  <si>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</si>
  <si>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</si>
  <si>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</si>
  <si>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</si>
  <si>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</si>
  <si>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</si>
  <si>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</si>
  <si>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</si>
  <si>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</si>
  <si>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</si>
  <si>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</si>
  <si>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</si>
  <si>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</si>
  <si>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</si>
  <si>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</si>
  <si>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</si>
  <si>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</si>
  <si>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</si>
  <si>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</si>
  <si>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</si>
  <si>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</si>
  <si>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</si>
  <si>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</si>
  <si>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</si>
  <si>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</si>
  <si>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</si>
  <si>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</si>
  <si>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</si>
  <si>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</si>
  <si>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</si>
  <si>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</si>
  <si>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</si>
  <si>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</si>
  <si>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</si>
  <si>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</si>
  <si>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</si>
  <si>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</si>
  <si>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</si>
  <si>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</si>
  <si>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</si>
  <si>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</si>
  <si>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</si>
  <si>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</si>
  <si>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</si>
  <si>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</si>
  <si>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</si>
  <si>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</si>
  <si>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</si>
  <si>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</si>
  <si>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</si>
  <si>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</si>
  <si>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</si>
  <si>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</si>
  <si>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</si>
  <si>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</si>
  <si>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</si>
  <si>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</si>
  <si>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</si>
  <si>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</si>
  <si>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</si>
  <si>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</si>
  <si>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</si>
  <si>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</si>
  <si>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</si>
  <si>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</si>
  <si>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</si>
  <si>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</si>
  <si>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</si>
  <si>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</si>
  <si>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</si>
  <si>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</si>
  <si>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</si>
  <si>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</si>
  <si>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</si>
  <si>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</si>
  <si>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</si>
  <si>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</si>
  <si>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</si>
  <si>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</si>
  <si>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</si>
  <si>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</si>
  <si>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</si>
  <si>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</si>
  <si>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</si>
  <si>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</si>
  <si>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</si>
  <si>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</si>
  <si>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</si>
  <si>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</si>
  <si>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</si>
  <si>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</si>
  <si>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</si>
  <si>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</si>
  <si>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</si>
  <si>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</si>
  <si>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</si>
  <si>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</si>
  <si>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</si>
  <si>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</si>
  <si>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</si>
  <si>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</si>
  <si>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</si>
  <si>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</si>
  <si>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</si>
  <si>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</si>
  <si>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</si>
  <si>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</si>
  <si>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</si>
  <si>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</si>
  <si>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</si>
  <si>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</si>
  <si>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</si>
  <si>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</si>
  <si>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</si>
  <si>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</si>
  <si>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</si>
  <si>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</si>
  <si>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</si>
  <si>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</si>
  <si>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</si>
  <si>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</si>
  <si>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</si>
  <si>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</si>
  <si>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</si>
  <si>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</si>
  <si>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</si>
  <si>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</si>
  <si>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</si>
  <si>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</si>
  <si>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</si>
  <si>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</si>
  <si>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</si>
  <si>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</si>
  <si>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</si>
  <si>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</si>
  <si>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</si>
  <si>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</si>
  <si>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</si>
  <si>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</si>
  <si>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</si>
  <si>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</si>
  <si>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</si>
  <si>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</si>
  <si>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</si>
  <si>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</si>
  <si>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</si>
  <si>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</si>
  <si>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</si>
  <si>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</si>
  <si>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</si>
  <si>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</si>
  <si>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</si>
  <si>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</si>
  <si>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</si>
  <si>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</si>
  <si>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</si>
  <si>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</si>
  <si>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</si>
  <si>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</si>
  <si>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</si>
  <si>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</si>
  <si>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</si>
  <si>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</si>
  <si>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</si>
  <si>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</si>
  <si>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</si>
  <si>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</si>
  <si>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</si>
  <si>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</si>
  <si>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</si>
  <si>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</si>
  <si>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</si>
  <si>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</si>
  <si>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</si>
  <si>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</si>
  <si>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</si>
  <si>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</si>
  <si>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</si>
  <si>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</si>
  <si>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</si>
  <si>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</si>
  <si>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</si>
  <si>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</si>
  <si>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</si>
  <si>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</si>
  <si>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</si>
  <si>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</si>
  <si>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</si>
  <si>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</si>
  <si>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</si>
  <si>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</si>
  <si>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</si>
  <si>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</si>
  <si>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</si>
  <si>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</si>
  <si>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</si>
  <si>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</si>
  <si>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</si>
  <si>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</si>
  <si>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</si>
  <si>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</si>
  <si>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</si>
  <si>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</si>
  <si>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</si>
  <si>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</si>
  <si>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</si>
  <si>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</si>
  <si>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</si>
  <si>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</si>
  <si>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</si>
  <si>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</si>
  <si>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</si>
  <si>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</si>
  <si>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</si>
  <si>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</si>
  <si>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</si>
  <si>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</si>
  <si>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</si>
  <si>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</si>
  <si>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</si>
  <si>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</si>
  <si>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</si>
  <si>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</si>
  <si>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</si>
  <si>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</si>
  <si>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</si>
  <si>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</si>
  <si>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</si>
  <si>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</si>
  <si>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</si>
  <si>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</si>
  <si>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</si>
  <si>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</si>
  <si>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</si>
  <si>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</si>
  <si>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</si>
  <si>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</si>
  <si>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</si>
  <si>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</si>
  <si>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</si>
  <si>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</si>
  <si>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</si>
  <si>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</si>
  <si>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</si>
  <si>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</si>
  <si>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</si>
  <si>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</si>
  <si>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</si>
  <si>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</si>
  <si>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</si>
  <si>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</si>
  <si>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</si>
  <si>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</si>
  <si>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</si>
  <si>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</si>
  <si>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</si>
  <si>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</si>
  <si>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</si>
  <si>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</si>
  <si>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</si>
  <si>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</si>
  <si>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</si>
  <si>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</si>
  <si>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</si>
  <si>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</si>
  <si>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</si>
  <si>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</si>
  <si>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</si>
  <si>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</si>
  <si>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</si>
  <si>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</si>
  <si>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</si>
  <si>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</si>
  <si>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</si>
  <si>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</si>
  <si>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</si>
  <si>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</si>
  <si>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</si>
  <si>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</si>
  <si>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</si>
  <si>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</si>
  <si>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</si>
  <si>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</si>
  <si>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</si>
  <si>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</si>
  <si>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</si>
  <si>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</si>
  <si>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</si>
  <si>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</si>
  <si>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</si>
  <si>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</si>
  <si>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</si>
  <si>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</si>
  <si>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</si>
  <si>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</si>
  <si>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</si>
  <si>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</si>
  <si>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</si>
  <si>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</si>
  <si>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</si>
  <si>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</si>
  <si>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</si>
  <si>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</si>
  <si>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</si>
  <si>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</si>
  <si>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</si>
  <si>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</si>
  <si>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</si>
  <si>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</si>
  <si>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</si>
  <si>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</si>
  <si>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</si>
  <si>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</si>
  <si>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</si>
  <si>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</si>
  <si>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</si>
  <si>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</si>
  <si>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</si>
  <si>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</si>
  <si>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</si>
  <si>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</si>
  <si>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</si>
  <si>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</si>
  <si>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</si>
  <si>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</si>
  <si>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</si>
  <si>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</si>
  <si>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</si>
  <si>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</si>
  <si>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</si>
  <si>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</si>
  <si>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</si>
  <si>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</si>
  <si>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</si>
  <si>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</si>
  <si>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</si>
  <si>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</si>
  <si>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</si>
  <si>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</si>
  <si>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</si>
  <si>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</si>
  <si>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</si>
  <si>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</si>
  <si>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</si>
  <si>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</si>
  <si>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</si>
  <si>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</si>
  <si>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</si>
  <si>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</si>
  <si>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</si>
  <si>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</si>
  <si>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</si>
  <si>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</si>
  <si>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</si>
  <si>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</si>
  <si>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</si>
  <si>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</si>
  <si>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</si>
  <si>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</si>
  <si>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</si>
  <si>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</si>
  <si>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</si>
  <si>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</si>
  <si>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</si>
  <si>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</si>
  <si>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</si>
  <si>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</si>
  <si>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</si>
  <si>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</si>
  <si>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</si>
  <si>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</si>
  <si>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</si>
  <si>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</si>
  <si>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</si>
  <si>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</si>
  <si>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</si>
  <si>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</si>
  <si>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</si>
  <si>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</si>
  <si>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</si>
  <si>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</si>
  <si>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</si>
  <si>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</si>
  <si>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</si>
  <si>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</si>
  <si>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</si>
  <si>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</si>
  <si>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</si>
  <si>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</si>
  <si>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</si>
  <si>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</si>
  <si>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</si>
  <si>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</si>
  <si>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</si>
  <si>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</si>
  <si>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</si>
  <si>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</si>
  <si>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</si>
  <si>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</si>
  <si>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</si>
  <si>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</si>
  <si>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</si>
  <si>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</si>
  <si>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</si>
  <si>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</si>
  <si>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</si>
  <si>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</si>
  <si>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</si>
  <si>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</si>
  <si>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</si>
  <si>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</si>
  <si>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</si>
  <si>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</si>
  <si>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</si>
  <si>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</si>
  <si>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</si>
  <si>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</si>
  <si>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</si>
  <si>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</si>
  <si>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</si>
  <si>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</si>
  <si>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</si>
  <si>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</si>
  <si>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</si>
  <si>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</si>
  <si>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</si>
  <si>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</si>
  <si>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</si>
  <si>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</si>
  <si>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</si>
  <si>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</si>
  <si>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</si>
  <si>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</si>
  <si>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</si>
  <si>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</si>
  <si>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</si>
  <si>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</si>
  <si>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</si>
  <si>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</si>
  <si>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</si>
  <si>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</si>
  <si>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</si>
  <si>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</si>
  <si>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</si>
  <si>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</si>
  <si>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</si>
  <si>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</si>
  <si>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</si>
  <si>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</si>
  <si>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</si>
  <si>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</si>
  <si>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</si>
  <si>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</si>
  <si>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</si>
  <si>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</si>
  <si>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</si>
  <si>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</si>
  <si>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</si>
  <si>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</si>
  <si>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</si>
  <si>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</si>
  <si>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</si>
  <si>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</si>
  <si>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</si>
  <si>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</si>
  <si>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</si>
  <si>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</si>
  <si>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</si>
  <si>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</si>
  <si>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</si>
  <si>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</si>
  <si>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</si>
  <si>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</si>
  <si>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</si>
  <si>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</si>
  <si>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</si>
  <si>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</si>
  <si>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</si>
  <si>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</si>
  <si>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</si>
  <si>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</si>
  <si>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</si>
  <si>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</si>
  <si>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</si>
  <si>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</si>
  <si>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</si>
  <si>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</si>
  <si>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</si>
  <si>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</si>
  <si>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</si>
  <si>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</si>
  <si>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</si>
  <si>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</si>
  <si>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</si>
  <si>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</si>
  <si>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</si>
  <si>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</si>
  <si>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</si>
  <si>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</si>
  <si>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</si>
  <si>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</si>
  <si>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</si>
  <si>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</si>
  <si>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</si>
  <si>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</si>
  <si>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</si>
  <si>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</si>
  <si>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</si>
  <si>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</si>
  <si>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</si>
  <si>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</si>
  <si>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</si>
  <si>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</si>
  <si>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</si>
  <si>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</si>
  <si>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</si>
  <si>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</si>
  <si>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</si>
  <si>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</si>
  <si>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</si>
  <si>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</si>
  <si>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</si>
  <si>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</si>
  <si>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</si>
  <si>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</si>
  <si>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</si>
  <si>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</si>
  <si>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</si>
  <si>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</si>
  <si>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</si>
  <si>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</si>
  <si>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</si>
  <si>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</si>
  <si>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</si>
  <si>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</si>
  <si>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</si>
  <si>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</si>
  <si>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</si>
  <si>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</si>
  <si>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</si>
  <si>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</si>
  <si>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</si>
  <si>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</si>
  <si>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</si>
  <si>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</si>
  <si>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</si>
  <si>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</si>
  <si>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</si>
  <si>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</si>
  <si>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</si>
  <si>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</si>
  <si>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</si>
  <si>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</si>
  <si>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</si>
  <si>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</si>
  <si>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</si>
  <si>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</si>
  <si>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</si>
  <si>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</si>
  <si>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</si>
  <si>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</si>
  <si>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</si>
  <si>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</si>
  <si>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</si>
  <si>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</si>
  <si>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</si>
  <si>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</si>
  <si>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</si>
  <si>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</si>
  <si>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</si>
  <si>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</si>
  <si>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</si>
  <si>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</si>
  <si>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</si>
  <si>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</si>
  <si>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</si>
  <si>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</si>
  <si>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</si>
  <si>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</si>
  <si>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</si>
  <si>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</si>
  <si>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</si>
  <si>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</si>
  <si>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</si>
  <si>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</si>
  <si>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</si>
  <si>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</si>
  <si>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</si>
  <si>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</si>
  <si>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</si>
  <si>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</si>
  <si>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</si>
  <si>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</si>
  <si>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</si>
  <si>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</si>
  <si>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</si>
  <si>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</si>
  <si>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</si>
  <si>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</si>
  <si>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</si>
  <si>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</si>
  <si>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</si>
  <si>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</si>
  <si>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</si>
  <si>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</si>
  <si>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</si>
  <si>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</si>
  <si>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</si>
  <si>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</si>
  <si>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</si>
  <si>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</si>
  <si>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</si>
  <si>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</si>
  <si>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</si>
  <si>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</si>
  <si>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</si>
  <si>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</si>
  <si>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</si>
  <si>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</si>
  <si>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</si>
  <si>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</si>
  <si>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</si>
  <si>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</si>
  <si>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</si>
  <si>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</si>
  <si>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</si>
  <si>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</si>
  <si>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</si>
  <si>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</si>
  <si>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</si>
  <si>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</si>
  <si>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</si>
  <si>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</si>
  <si>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</si>
  <si>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</si>
  <si>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</si>
  <si>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</si>
  <si>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</si>
  <si>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</si>
  <si>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</si>
  <si>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</si>
  <si>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</si>
  <si>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</si>
  <si>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</si>
  <si>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</si>
  <si>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</si>
  <si>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</si>
  <si>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</si>
  <si>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</si>
  <si>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</si>
  <si>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</si>
  <si>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</si>
  <si>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</si>
  <si>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</si>
  <si>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</si>
  <si>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</si>
  <si>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</si>
  <si>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</si>
  <si>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</si>
  <si>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</si>
  <si>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</si>
  <si>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</si>
  <si>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</si>
  <si>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</si>
  <si>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</si>
  <si>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</si>
  <si>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</si>
  <si>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</si>
  <si>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</si>
  <si>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</si>
  <si>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</si>
  <si>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</si>
  <si>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</si>
  <si>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</si>
  <si>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</si>
  <si>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</si>
  <si>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</si>
  <si>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</si>
  <si>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</si>
  <si>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</si>
  <si>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</si>
  <si>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</si>
  <si>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</si>
  <si>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</si>
  <si>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</si>
  <si>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</si>
  <si>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</si>
  <si>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</si>
  <si>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</si>
  <si>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</si>
  <si>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</si>
  <si>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</si>
  <si>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</si>
  <si>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</si>
  <si>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</si>
  <si>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</si>
  <si>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</si>
  <si>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</si>
  <si>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</si>
  <si>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</si>
  <si>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</si>
  <si>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</si>
  <si>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</si>
  <si>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</si>
  <si>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</si>
  <si>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</si>
  <si>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</si>
  <si>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</si>
  <si>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</si>
  <si>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</si>
  <si>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</si>
  <si>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</si>
  <si>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</si>
  <si>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</si>
  <si>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</si>
  <si>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</si>
  <si>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</si>
  <si>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</si>
  <si>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</si>
  <si>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</si>
  <si>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</si>
  <si>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</si>
  <si>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</si>
  <si>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</si>
  <si>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</si>
  <si>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</si>
  <si>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</si>
  <si>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</si>
  <si>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</si>
  <si>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</si>
  <si>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</si>
  <si>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</si>
  <si>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</si>
  <si>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</si>
  <si>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</si>
  <si>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</si>
  <si>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</si>
  <si>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</si>
  <si>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</si>
  <si>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</si>
  <si>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</si>
  <si>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</si>
  <si>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</si>
  <si>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</si>
  <si>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</si>
  <si>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</si>
  <si>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</si>
  <si>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</si>
  <si>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</si>
  <si>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</si>
  <si>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</si>
  <si>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</si>
  <si>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</si>
  <si>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</si>
  <si>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</si>
  <si>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</si>
  <si>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</si>
  <si>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</si>
  <si>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</si>
  <si>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</si>
  <si>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</si>
  <si>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</si>
  <si>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</si>
  <si>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</si>
  <si>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</si>
  <si>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</si>
  <si>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</si>
  <si>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</si>
  <si>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</si>
  <si>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</si>
  <si>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</si>
  <si>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</si>
  <si>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</si>
  <si>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</si>
  <si>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</si>
  <si>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</si>
  <si>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</si>
  <si>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</si>
  <si>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</si>
  <si>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</si>
  <si>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</si>
  <si>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</si>
  <si>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</si>
  <si>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</si>
  <si>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</si>
  <si>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</si>
  <si>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</si>
  <si>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</si>
  <si>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</si>
  <si>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</si>
  <si>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</si>
  <si>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</si>
  <si>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</si>
  <si>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</si>
  <si>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</si>
  <si>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</si>
  <si>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</si>
  <si>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</si>
  <si>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</si>
  <si>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</si>
  <si>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</si>
  <si>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</si>
  <si>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</si>
  <si>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</si>
  <si>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</si>
  <si>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</si>
  <si>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</si>
  <si>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</si>
  <si>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</si>
  <si>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</si>
  <si>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</si>
  <si>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</si>
  <si>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</si>
  <si>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</si>
  <si>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</si>
  <si>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</si>
  <si>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</si>
  <si>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</si>
  <si>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</si>
  <si>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</si>
  <si>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</si>
  <si>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</si>
  <si>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</si>
  <si>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</si>
  <si>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</si>
  <si>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</si>
  <si>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</si>
  <si>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</si>
  <si>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</si>
  <si>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</si>
  <si>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</si>
  <si>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</si>
  <si>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</si>
  <si>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</si>
  <si>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</si>
  <si>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</si>
  <si>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</si>
  <si>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</si>
  <si>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</si>
  <si>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</si>
  <si>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</si>
  <si>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</si>
  <si>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</si>
  <si>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</si>
  <si>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</si>
  <si>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</si>
  <si>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</si>
  <si>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</si>
  <si>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</si>
  <si>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</si>
  <si>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</si>
  <si>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</si>
  <si>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</si>
  <si>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</si>
  <si>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</si>
  <si>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</si>
  <si>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</si>
  <si>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</si>
  <si>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</si>
  <si>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</si>
  <si>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</si>
  <si>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</si>
  <si>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</si>
  <si>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</si>
  <si>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</si>
  <si>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</si>
  <si>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</si>
  <si>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</si>
  <si>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</si>
  <si>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</si>
  <si>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</si>
  <si>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</si>
  <si>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</si>
  <si>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</si>
  <si>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</si>
  <si>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</si>
  <si>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</si>
  <si>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</si>
  <si>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</si>
  <si>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</si>
  <si>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</si>
  <si>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</si>
  <si>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</si>
  <si>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</si>
  <si>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</si>
  <si>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</si>
  <si>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</si>
  <si>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</si>
  <si>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</si>
  <si>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</si>
  <si>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</si>
  <si>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</si>
  <si>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</si>
  <si>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</si>
  <si>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</si>
  <si>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</si>
  <si>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</si>
  <si>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</si>
  <si>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</si>
  <si>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</si>
  <si>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</si>
  <si>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</si>
  <si>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</si>
  <si>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</si>
  <si>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</si>
  <si>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</si>
  <si>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</si>
  <si>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</si>
  <si>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</si>
  <si>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</si>
  <si>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</si>
  <si>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</si>
  <si>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</si>
  <si>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</si>
  <si>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</si>
  <si>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</si>
  <si>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</si>
  <si>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</si>
  <si>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</si>
  <si>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</si>
  <si>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</si>
  <si>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</si>
  <si>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</si>
  <si>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</si>
  <si>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</si>
  <si>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</si>
  <si>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</si>
  <si>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</si>
  <si>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</si>
  <si>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</si>
  <si>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</si>
  <si>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</si>
  <si>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</si>
  <si>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</si>
  <si>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</si>
  <si>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</si>
  <si>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</si>
  <si>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</si>
  <si>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</si>
  <si>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</si>
  <si>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</si>
  <si>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</si>
  <si>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</si>
  <si>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</si>
  <si>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</si>
  <si>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</si>
  <si>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</si>
  <si>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</si>
  <si>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</si>
  <si>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</si>
  <si>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</si>
  <si>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</si>
  <si>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</si>
  <si>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</si>
  <si>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</si>
  <si>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</si>
  <si>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</si>
  <si>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</si>
  <si>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</si>
  <si>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</si>
  <si>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</si>
  <si>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</si>
  <si>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</si>
  <si>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</si>
  <si>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</si>
  <si>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</si>
  <si>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</si>
  <si>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</si>
  <si>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</si>
  <si>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</si>
  <si>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</si>
  <si>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</si>
  <si>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</si>
  <si>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</si>
  <si>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</si>
  <si>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</si>
  <si>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</si>
  <si>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</si>
  <si>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</si>
  <si>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</si>
  <si>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</si>
  <si>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</si>
  <si>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</si>
  <si>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</si>
  <si>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</si>
  <si>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</si>
  <si>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</si>
  <si>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</si>
  <si>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</si>
  <si>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</si>
  <si>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</si>
  <si>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</si>
  <si>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</si>
  <si>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</si>
  <si>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</si>
  <si>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</si>
  <si>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</si>
  <si>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</si>
  <si>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</si>
  <si>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</si>
  <si>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</si>
  <si>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</si>
  <si>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</si>
  <si>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</si>
  <si>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</si>
  <si>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</si>
  <si>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</si>
  <si>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</si>
  <si>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</si>
  <si>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</si>
  <si>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</si>
  <si>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</si>
  <si>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</si>
  <si>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</si>
  <si>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</si>
  <si>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</si>
  <si>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</si>
  <si>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</si>
  <si>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</si>
  <si>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</si>
  <si>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</si>
  <si>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</si>
  <si>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</si>
  <si>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</si>
  <si>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</si>
  <si>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</si>
  <si>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</si>
  <si>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</si>
  <si>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</si>
  <si>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</si>
  <si>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</si>
  <si>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</si>
  <si>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</si>
  <si>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</si>
  <si>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</si>
  <si>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</si>
  <si>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</si>
  <si>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</si>
  <si>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</si>
  <si>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</si>
  <si>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</si>
  <si>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</si>
  <si>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</si>
  <si>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</si>
  <si>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</si>
  <si>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</si>
  <si>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</si>
  <si>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</si>
  <si>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</si>
  <si>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</si>
  <si>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</si>
  <si>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</si>
  <si>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</si>
  <si>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</si>
  <si>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</si>
  <si>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</si>
  <si>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</si>
  <si>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</si>
  <si>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</si>
  <si>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</si>
  <si>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</si>
  <si>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</si>
  <si>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</si>
  <si>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</si>
  <si>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</si>
  <si>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</si>
  <si>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</si>
  <si>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</si>
  <si>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</si>
  <si>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</si>
  <si>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</si>
  <si>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</si>
  <si>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</si>
  <si>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</si>
  <si>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</si>
  <si>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</si>
  <si>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</si>
  <si>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</si>
  <si>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</si>
  <si>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</si>
  <si>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</si>
  <si>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</si>
  <si>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</si>
  <si>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</si>
  <si>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</si>
  <si>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</si>
  <si>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</si>
  <si>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</si>
  <si>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</si>
  <si>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</si>
  <si>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</si>
  <si>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</si>
  <si>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</si>
  <si>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</si>
  <si>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</si>
  <si>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</si>
  <si>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</si>
  <si>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</si>
  <si>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</si>
  <si>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</si>
  <si>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</si>
  <si>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</si>
  <si>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</si>
  <si>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</si>
  <si>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</si>
  <si>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</si>
  <si>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</si>
  <si>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</si>
  <si>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</si>
  <si>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</si>
  <si>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</si>
  <si>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</si>
  <si>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</si>
  <si>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</si>
  <si>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</si>
  <si>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</si>
  <si>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</si>
  <si>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</si>
  <si>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</si>
  <si>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</si>
  <si>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</si>
  <si>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</si>
  <si>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</si>
  <si>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</si>
  <si>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</si>
  <si>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</si>
  <si>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</si>
  <si>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</si>
  <si>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</si>
  <si>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</si>
  <si>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</si>
  <si>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</si>
  <si>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</si>
  <si>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</si>
  <si>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</si>
  <si>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</si>
  <si>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</si>
  <si>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</si>
  <si>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</si>
  <si>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</si>
  <si>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</si>
  <si>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</si>
  <si>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</si>
  <si>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</si>
  <si>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</si>
  <si>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</si>
  <si>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</si>
  <si>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</si>
  <si>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</si>
  <si>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</si>
  <si>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</si>
  <si>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</si>
  <si>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</si>
  <si>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</si>
  <si>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</si>
  <si>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</si>
  <si>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</si>
  <si>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</si>
  <si>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</si>
  <si>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</si>
  <si>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</si>
  <si>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</si>
  <si>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</si>
  <si>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</si>
  <si>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</si>
  <si>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</si>
  <si>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</si>
  <si>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</si>
  <si>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</si>
  <si>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</si>
  <si>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</si>
  <si>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</si>
  <si>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</si>
  <si>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</si>
  <si>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</si>
  <si>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</si>
  <si>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</si>
  <si>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</si>
  <si>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</si>
  <si>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</si>
  <si>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</si>
  <si>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</si>
  <si>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</si>
  <si>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</si>
  <si>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</si>
  <si>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</si>
  <si>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</si>
  <si>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</si>
  <si>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</si>
  <si>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</si>
  <si>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</si>
  <si>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</si>
  <si>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</si>
  <si>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</si>
  <si>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</si>
  <si>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</si>
  <si>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</si>
  <si>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</si>
  <si>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</si>
  <si>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</si>
  <si>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</si>
  <si>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</si>
  <si>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</si>
  <si>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</si>
  <si>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</si>
  <si>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</si>
  <si>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</si>
  <si>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</si>
  <si>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</si>
  <si>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</si>
  <si>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</si>
  <si>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</si>
  <si>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</si>
  <si>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</si>
  <si>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</si>
  <si>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</si>
  <si>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</si>
  <si>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</si>
  <si>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</si>
  <si>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</si>
  <si>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</si>
  <si>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</si>
  <si>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</si>
  <si>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</si>
  <si>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</si>
  <si>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</si>
  <si>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</si>
  <si>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</si>
  <si>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</si>
  <si>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</si>
  <si>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</si>
  <si>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</si>
  <si>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</si>
  <si>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</si>
  <si>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</si>
  <si>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</si>
  <si>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</si>
  <si>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</si>
  <si>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</si>
  <si>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</si>
  <si>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</si>
  <si>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</si>
  <si>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</si>
  <si>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</si>
  <si>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</si>
  <si>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</si>
  <si>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</si>
  <si>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</si>
  <si>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</si>
  <si>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</si>
  <si>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</si>
  <si>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</si>
  <si>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</si>
  <si>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</si>
  <si>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</si>
  <si>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</si>
  <si>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</si>
  <si>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</si>
  <si>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</si>
  <si>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</si>
  <si>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</si>
  <si>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</si>
  <si>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</si>
  <si>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</si>
  <si>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</si>
  <si>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</si>
  <si>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</si>
  <si>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</si>
  <si>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</si>
  <si>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</si>
  <si>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</si>
  <si>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</si>
  <si>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</si>
  <si>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</si>
  <si>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</si>
  <si>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</si>
  <si>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</si>
  <si>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</si>
  <si>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</si>
  <si>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</si>
  <si>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</si>
  <si>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</si>
  <si>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</si>
  <si>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</si>
  <si>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</si>
  <si>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</si>
  <si>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</si>
  <si>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</si>
  <si>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</si>
  <si>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</si>
  <si>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</si>
  <si>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</si>
  <si>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</si>
  <si>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</si>
  <si>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</si>
  <si>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</si>
  <si>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</si>
  <si>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</si>
  <si>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</si>
  <si>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</si>
  <si>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</si>
  <si>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</si>
  <si>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</si>
  <si>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</si>
  <si>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</si>
  <si>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</si>
  <si>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</si>
  <si>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</si>
  <si>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</si>
  <si>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</si>
  <si>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</si>
  <si>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</si>
  <si>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</si>
  <si>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</si>
  <si>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</si>
  <si>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</si>
  <si>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</si>
  <si>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</si>
  <si>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</si>
  <si>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</si>
  <si>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</si>
  <si>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</si>
  <si>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</si>
  <si>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</si>
  <si>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</si>
  <si>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</si>
  <si>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</si>
  <si>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</si>
  <si>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</si>
  <si>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</si>
  <si>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</si>
  <si>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</si>
  <si>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</si>
  <si>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</si>
  <si>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</si>
  <si>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</si>
  <si>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</si>
  <si>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</si>
  <si>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</si>
  <si>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</si>
  <si>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</si>
  <si>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</si>
  <si>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</si>
  <si>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</si>
  <si>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</si>
  <si>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</si>
  <si>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</si>
  <si>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</si>
  <si>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</si>
  <si>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</si>
  <si>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</si>
  <si>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</si>
  <si>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</si>
  <si>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</si>
  <si>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</si>
  <si>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</si>
  <si>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</si>
  <si>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</si>
  <si>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</si>
  <si>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</si>
  <si>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</si>
  <si>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</si>
  <si>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</si>
  <si>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</si>
  <si>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</si>
  <si>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</si>
  <si>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</si>
  <si>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</si>
  <si>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</si>
  <si>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</si>
  <si>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</si>
  <si>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</si>
  <si>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</si>
  <si>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</si>
  <si>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</si>
  <si>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</si>
  <si>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</si>
  <si>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</si>
  <si>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</si>
  <si>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</si>
  <si>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</si>
  <si>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</si>
  <si>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</si>
  <si>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</si>
  <si>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</si>
  <si>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</si>
  <si>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</si>
  <si>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</si>
  <si>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</si>
  <si>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</si>
  <si>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</si>
  <si>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</si>
  <si>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</si>
  <si>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</si>
  <si>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</si>
  <si>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</si>
  <si>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</si>
  <si>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</si>
  <si>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</si>
  <si>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</si>
  <si>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</si>
  <si>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</si>
  <si>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</si>
  <si>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</si>
  <si>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</si>
  <si>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</si>
  <si>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</si>
  <si>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</si>
  <si>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</si>
  <si>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</si>
  <si>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</si>
  <si>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</si>
  <si>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</si>
  <si>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</si>
  <si>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</si>
  <si>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</si>
  <si>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</si>
  <si>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</si>
  <si>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</si>
  <si>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</si>
  <si>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</si>
  <si>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</si>
  <si>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</si>
  <si>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</si>
  <si>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</si>
  <si>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</si>
  <si>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</si>
  <si>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</si>
  <si>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</si>
  <si>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</si>
  <si>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</si>
  <si>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</si>
  <si>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</si>
  <si>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</si>
  <si>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</si>
  <si>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</si>
  <si>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</si>
  <si>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</si>
  <si>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</si>
  <si>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</si>
  <si>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</si>
  <si>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</si>
  <si>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</si>
  <si>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</si>
  <si>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</si>
  <si>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</si>
  <si>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</si>
  <si>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</si>
  <si>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</si>
  <si>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</si>
  <si>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</si>
  <si>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</si>
  <si>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</si>
  <si>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</si>
  <si>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</si>
  <si>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</si>
  <si>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</si>
  <si>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</si>
  <si>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</si>
  <si>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</si>
  <si>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</si>
  <si>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</si>
  <si>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</si>
  <si>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</si>
  <si>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</si>
  <si>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</si>
  <si>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</si>
  <si>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</si>
  <si>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</si>
  <si>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</si>
  <si>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</si>
  <si>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</si>
  <si>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</si>
  <si>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</si>
  <si>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</si>
  <si>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</si>
  <si>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</si>
  <si>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</si>
  <si>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</si>
  <si>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</si>
  <si>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</si>
  <si>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</si>
  <si>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</si>
  <si>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</si>
  <si>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</si>
  <si>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</si>
  <si>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</si>
  <si>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</si>
  <si>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</si>
  <si>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</si>
  <si>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</si>
  <si>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</si>
  <si>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</si>
  <si>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</si>
  <si>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</si>
  <si>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</si>
  <si>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</si>
  <si>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</si>
  <si>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</si>
  <si>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</si>
  <si>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</si>
  <si>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</si>
  <si>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</si>
  <si>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</si>
  <si>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</si>
  <si>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</si>
  <si>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</si>
  <si>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</si>
  <si>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</si>
  <si>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</si>
  <si>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</si>
  <si>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</si>
  <si>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</si>
  <si>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</si>
  <si>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</si>
  <si>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</si>
  <si>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</si>
  <si>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</si>
  <si>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</si>
  <si>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</si>
  <si>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</si>
  <si>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</si>
  <si>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</si>
  <si>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</si>
  <si>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</si>
  <si>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</si>
  <si>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</si>
  <si>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</si>
  <si>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</si>
  <si>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</si>
  <si>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</si>
  <si>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</si>
  <si>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</si>
  <si>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</si>
  <si>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</si>
  <si>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</si>
  <si>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</si>
  <si>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</si>
  <si>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</si>
  <si>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</si>
  <si>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</si>
  <si>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</si>
  <si>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</si>
  <si>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</si>
  <si>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</si>
  <si>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</si>
  <si>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</si>
  <si>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</si>
  <si>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</si>
  <si>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</si>
  <si>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</si>
  <si>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</si>
  <si>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</si>
  <si>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</si>
  <si>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</si>
  <si>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</si>
  <si>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</si>
  <si>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</si>
  <si>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</si>
  <si>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</si>
  <si>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</si>
  <si>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</si>
  <si>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</si>
  <si>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</si>
  <si>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</si>
  <si>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</si>
  <si>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</si>
  <si>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</si>
  <si>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</si>
  <si>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</si>
  <si>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</si>
  <si>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</si>
  <si>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</si>
  <si>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</si>
  <si>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</si>
  <si>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</si>
  <si>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</si>
  <si>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</si>
  <si>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</si>
  <si>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</si>
  <si>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</si>
  <si>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</si>
  <si>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</si>
  <si>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</si>
  <si>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</si>
  <si>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</si>
  <si>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</si>
  <si>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</si>
  <si>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</si>
  <si>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</si>
  <si>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</si>
  <si>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</si>
  <si>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</si>
  <si>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</si>
  <si>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</si>
  <si>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</si>
  <si>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</si>
  <si>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</si>
  <si>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</si>
  <si>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</si>
  <si>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</si>
  <si>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</si>
  <si>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</si>
  <si>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</si>
  <si>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</si>
  <si>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</si>
  <si>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</si>
  <si>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</si>
  <si>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</si>
  <si>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</si>
  <si>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</si>
  <si>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</si>
  <si>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</si>
  <si>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</si>
  <si>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</si>
  <si>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</si>
  <si>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</si>
  <si>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</si>
  <si>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</si>
  <si>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</si>
  <si>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</si>
  <si>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</si>
  <si>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</si>
  <si>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</si>
  <si>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</si>
  <si>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</si>
  <si>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</si>
  <si>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</si>
  <si>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</si>
  <si>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</si>
  <si>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</si>
  <si>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</si>
  <si>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</si>
  <si>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</si>
  <si>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</si>
  <si>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</si>
  <si>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</si>
  <si>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</si>
  <si>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</si>
  <si>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</si>
  <si>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</si>
  <si>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</si>
  <si>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</si>
  <si>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</si>
  <si>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</si>
  <si>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</si>
  <si>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</si>
  <si>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</si>
  <si>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</si>
  <si>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</si>
  <si>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</si>
  <si>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</si>
  <si>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</si>
  <si>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</si>
  <si>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</si>
  <si>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</si>
  <si>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</si>
  <si>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</si>
  <si>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</si>
  <si>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</si>
  <si>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</si>
  <si>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</si>
  <si>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</si>
  <si>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</si>
  <si>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</si>
  <si>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</si>
  <si>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</si>
  <si>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</si>
  <si>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</si>
  <si>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</si>
  <si>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</si>
  <si>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</si>
  <si>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</si>
  <si>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</si>
  <si>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</si>
  <si>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</si>
  <si>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</si>
  <si>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</si>
  <si>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</si>
  <si>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</si>
  <si>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</si>
  <si>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</si>
  <si>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</si>
  <si>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</si>
  <si>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</si>
  <si>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</si>
  <si>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</si>
  <si>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</si>
  <si>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</si>
  <si>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</si>
  <si>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</si>
  <si>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</si>
  <si>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</si>
  <si>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</si>
  <si>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</si>
  <si>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</si>
  <si>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</si>
  <si>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</si>
  <si>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</si>
  <si>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</si>
  <si>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</si>
  <si>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</si>
  <si>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</si>
  <si>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</si>
  <si>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</si>
  <si>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</si>
  <si>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</si>
  <si>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</si>
  <si>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</si>
  <si>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</si>
  <si>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</si>
  <si>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</si>
  <si>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</si>
  <si>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</si>
  <si>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</si>
  <si>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</si>
  <si>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</si>
  <si>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</si>
  <si>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</si>
  <si>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</si>
  <si>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</si>
  <si>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</si>
  <si>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</si>
  <si>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</si>
  <si>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</si>
  <si>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</si>
  <si>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</si>
  <si>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</si>
  <si>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</si>
  <si>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</si>
  <si>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</si>
  <si>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</si>
  <si>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</si>
  <si>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</si>
  <si>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</si>
  <si>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</si>
  <si>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</si>
  <si>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</si>
  <si>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</si>
  <si>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</si>
  <si>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</si>
  <si>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</si>
  <si>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</si>
  <si>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</si>
  <si>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</si>
  <si>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</si>
  <si>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</si>
  <si>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</si>
  <si>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</si>
  <si>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</si>
  <si>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</si>
  <si>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</si>
  <si>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</si>
  <si>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</si>
  <si>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</si>
  <si>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</si>
  <si>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</si>
  <si>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</si>
  <si>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</si>
  <si>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</si>
  <si>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</si>
  <si>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</si>
  <si>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</si>
  <si>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</si>
  <si>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</si>
  <si>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</si>
  <si>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</si>
  <si>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</si>
  <si>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</si>
  <si>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</si>
  <si>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</si>
  <si>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</si>
  <si>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</si>
  <si>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</si>
  <si>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</si>
  <si>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</si>
  <si>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</si>
  <si>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</si>
  <si>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</si>
  <si>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</si>
  <si>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</si>
  <si>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</si>
  <si>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</si>
  <si>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</si>
  <si>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</si>
  <si>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</si>
  <si>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</si>
  <si>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</si>
  <si>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</si>
  <si>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</si>
  <si>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</si>
  <si>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</si>
  <si>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</si>
  <si>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</si>
  <si>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</si>
  <si>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</si>
  <si>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</si>
  <si>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</si>
  <si>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</si>
  <si>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</si>
  <si>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</si>
  <si>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</si>
  <si>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</si>
  <si>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</si>
  <si>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</si>
  <si>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</si>
  <si>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</si>
  <si>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</si>
  <si>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</si>
  <si>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</si>
  <si>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</si>
  <si>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</si>
  <si>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</si>
  <si>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</si>
  <si>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</si>
  <si>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</si>
  <si>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</si>
  <si>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</si>
  <si>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</si>
  <si>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</si>
  <si>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</si>
  <si>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</si>
  <si>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</si>
  <si>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</si>
  <si>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</si>
  <si>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</si>
  <si>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</si>
  <si>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</si>
  <si>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</si>
  <si>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</si>
  <si>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</si>
  <si>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</si>
  <si>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</si>
  <si>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</si>
  <si>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</si>
  <si>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</si>
  <si>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</si>
  <si>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</si>
  <si>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</si>
  <si>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</si>
  <si>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</si>
  <si>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</si>
  <si>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</si>
  <si>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</si>
  <si>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</si>
  <si>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</si>
  <si>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</si>
  <si>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</si>
  <si>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</si>
  <si>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</si>
  <si>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</si>
  <si>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</si>
  <si>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</si>
  <si>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</si>
  <si>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</si>
  <si>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</si>
  <si>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</si>
  <si>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</si>
  <si>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</si>
  <si>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</si>
  <si>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</si>
  <si>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</si>
  <si>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</si>
  <si>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</si>
  <si>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</si>
  <si>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</si>
  <si>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</si>
  <si>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</si>
  <si>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</si>
  <si>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</si>
  <si>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</si>
  <si>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</si>
  <si>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</si>
  <si>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</si>
  <si>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</si>
  <si>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</si>
  <si>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</si>
  <si>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</si>
  <si>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</si>
  <si>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</si>
  <si>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</si>
  <si>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</si>
  <si>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</si>
  <si>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</si>
  <si>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</si>
  <si>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</si>
  <si>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</si>
  <si>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</si>
  <si>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</si>
  <si>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</si>
  <si>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</si>
  <si>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</si>
  <si>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</si>
  <si>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</si>
  <si>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</si>
  <si>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</si>
  <si>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</si>
  <si>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</si>
  <si>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</si>
  <si>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</si>
  <si>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</si>
  <si>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</si>
  <si>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</si>
  <si>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</si>
  <si>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</si>
  <si>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</si>
  <si>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</si>
  <si>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</si>
  <si>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</si>
  <si>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</si>
  <si>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</si>
  <si>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</si>
  <si>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</si>
  <si>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</si>
  <si>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</si>
  <si>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</si>
  <si>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</si>
  <si>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</si>
  <si>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</si>
  <si>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</si>
  <si>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</si>
  <si>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</si>
  <si>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</si>
  <si>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</si>
  <si>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</si>
  <si>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</si>
  <si>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</si>
  <si>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</si>
  <si>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</si>
  <si>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</si>
  <si>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</si>
  <si>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</si>
  <si>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</si>
  <si>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</si>
  <si>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</si>
  <si>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</si>
  <si>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</si>
  <si>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</si>
  <si>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</si>
  <si>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</si>
  <si>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</si>
  <si>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</si>
  <si>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</si>
  <si>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</si>
  <si>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</si>
  <si>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</si>
  <si>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</si>
  <si>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</si>
  <si>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</si>
  <si>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</si>
  <si>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</si>
  <si>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</si>
  <si>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</si>
  <si>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</si>
  <si>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</si>
  <si>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</si>
  <si>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</si>
  <si>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</si>
  <si>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</si>
  <si>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</si>
  <si>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</si>
  <si>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</si>
  <si>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</si>
  <si>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</si>
  <si>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</si>
  <si>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</si>
  <si>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</si>
  <si>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</si>
  <si>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</si>
  <si>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</si>
  <si>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</si>
  <si>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</si>
  <si>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</si>
  <si>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</si>
  <si>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</si>
  <si>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</si>
  <si>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</si>
  <si>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</si>
  <si>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</si>
  <si>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</si>
  <si>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</si>
  <si>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</si>
  <si>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</si>
  <si>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</si>
  <si>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</si>
  <si>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</si>
  <si>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</si>
  <si>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</si>
  <si>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</si>
  <si>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</si>
  <si>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</si>
  <si>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</si>
  <si>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</si>
  <si>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</si>
  <si>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</si>
  <si>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</si>
  <si>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</si>
  <si>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</si>
  <si>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</si>
  <si>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</si>
  <si>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</si>
  <si>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</si>
  <si>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</si>
  <si>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</si>
  <si>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</si>
  <si>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</si>
  <si>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</si>
  <si>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</si>
  <si>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</si>
  <si>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</si>
  <si>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</si>
  <si>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</si>
  <si>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</si>
  <si>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</si>
  <si>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</si>
  <si>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</si>
  <si>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</si>
  <si>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</si>
  <si>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</si>
  <si>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</si>
  <si>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</si>
  <si>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</si>
  <si>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</si>
  <si>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</si>
  <si>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</si>
  <si>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</si>
  <si>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</si>
  <si>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</si>
  <si>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</si>
  <si>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</si>
  <si>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</si>
  <si>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</si>
  <si>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</si>
  <si>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</si>
  <si>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</si>
  <si>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</si>
  <si>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</si>
  <si>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</si>
  <si>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</si>
  <si>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</si>
  <si>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</si>
  <si>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</si>
  <si>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</si>
  <si>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</si>
  <si>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</si>
  <si>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</si>
  <si>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</si>
  <si>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</si>
  <si>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</si>
  <si>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</si>
  <si>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</si>
  <si>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</si>
  <si>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</si>
  <si>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</si>
  <si>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</si>
  <si>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</si>
  <si>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</si>
  <si>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</si>
  <si>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</si>
  <si>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</si>
  <si>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</si>
  <si>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</si>
  <si>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</si>
  <si>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</si>
  <si>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</si>
  <si>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</si>
  <si>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</si>
  <si>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</si>
  <si>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</si>
  <si>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</si>
  <si>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</si>
  <si>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</si>
  <si>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</si>
  <si>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</si>
  <si>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</si>
  <si>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</si>
  <si>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</si>
  <si>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</si>
  <si>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</si>
  <si>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</si>
  <si>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</si>
  <si>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</si>
  <si>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</si>
  <si>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</si>
  <si>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</si>
  <si>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</si>
  <si>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</si>
  <si>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</si>
  <si>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</si>
  <si>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</si>
  <si>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</si>
  <si>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</si>
  <si>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</si>
  <si>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</si>
  <si>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</si>
  <si>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</si>
  <si>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</si>
  <si>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</si>
  <si>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</si>
  <si>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</si>
  <si>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</si>
  <si>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</si>
  <si>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</si>
  <si>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</si>
  <si>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</si>
  <si>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</si>
  <si>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</si>
  <si>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</si>
  <si>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</si>
  <si>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</si>
  <si>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</si>
  <si>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</si>
  <si>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</si>
  <si>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</si>
  <si>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</si>
  <si>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</si>
  <si>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</si>
  <si>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</si>
  <si>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</si>
  <si>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</si>
  <si>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</si>
  <si>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</si>
  <si>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</si>
  <si>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</si>
  <si>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</si>
  <si>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</si>
  <si>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</si>
  <si>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</si>
  <si>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</si>
  <si>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</si>
  <si>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</si>
  <si>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</si>
  <si>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</si>
  <si>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</si>
  <si>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</si>
  <si>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</si>
  <si>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</si>
  <si>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</si>
  <si>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</si>
  <si>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</si>
  <si>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</si>
  <si>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</si>
  <si>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</si>
  <si>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</si>
  <si>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</si>
  <si>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</si>
  <si>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</si>
  <si>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</si>
  <si>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</si>
  <si>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</si>
  <si>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</si>
  <si>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</si>
  <si>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</si>
  <si>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</si>
  <si>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</si>
  <si>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</si>
  <si>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</si>
  <si>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</si>
  <si>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</si>
  <si>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</si>
  <si>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</si>
  <si>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</si>
  <si>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</si>
  <si>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</si>
  <si>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</si>
  <si>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</si>
  <si>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</si>
  <si>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</si>
  <si>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</si>
  <si>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</si>
  <si>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</si>
  <si>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</si>
  <si>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</si>
  <si>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</si>
  <si>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</si>
  <si>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</si>
  <si>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</si>
  <si>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</si>
  <si>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</si>
  <si>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</si>
  <si>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</si>
  <si>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</si>
  <si>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</si>
  <si>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</si>
  <si>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</si>
  <si>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</si>
  <si>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</si>
  <si>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</si>
  <si>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</si>
  <si>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</si>
  <si>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</si>
  <si>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</si>
  <si>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</si>
  <si>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</si>
  <si>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</si>
  <si>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</si>
  <si>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</si>
  <si>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</si>
  <si>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</si>
  <si>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</si>
  <si>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</si>
  <si>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</si>
  <si>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</si>
  <si>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</si>
  <si>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</si>
  <si>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</si>
  <si>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</si>
  <si>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</si>
  <si>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</si>
  <si>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</si>
  <si>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</si>
  <si>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</si>
  <si>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</si>
  <si>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</si>
  <si>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</si>
  <si>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</si>
  <si>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</si>
  <si>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</si>
  <si>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</si>
  <si>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</si>
  <si>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</si>
  <si>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</si>
  <si>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</si>
  <si>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</si>
  <si>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</si>
  <si>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</si>
  <si>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</si>
  <si>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</si>
  <si>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</si>
  <si>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</si>
  <si>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</si>
  <si>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</si>
  <si>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</si>
  <si>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</si>
  <si>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</si>
  <si>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</si>
  <si>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</si>
  <si>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</si>
  <si>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</si>
  <si>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</si>
  <si>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</si>
  <si>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</si>
  <si>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</si>
  <si>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</si>
  <si>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</si>
  <si>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</si>
  <si>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</si>
  <si>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</si>
  <si>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</si>
  <si>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</si>
  <si>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</si>
  <si>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</si>
  <si>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</si>
  <si>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</si>
  <si>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</si>
  <si>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</si>
  <si>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</si>
  <si>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</si>
  <si>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</si>
  <si>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</si>
  <si>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</si>
  <si>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</si>
  <si>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</si>
  <si>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</si>
  <si>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</si>
  <si>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</si>
  <si>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</si>
  <si>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</si>
  <si>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</si>
  <si>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</si>
  <si>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</si>
  <si>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</si>
  <si>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</si>
  <si>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</si>
  <si>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</si>
  <si>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</si>
  <si>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</si>
  <si>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</si>
  <si>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</si>
  <si>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</si>
  <si>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</si>
  <si>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</si>
  <si>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</si>
  <si>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</si>
  <si>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</si>
  <si>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</si>
  <si>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</si>
  <si>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</si>
  <si>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</si>
  <si>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</si>
  <si>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</si>
  <si>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</si>
  <si>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</si>
  <si>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</si>
  <si>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</si>
  <si>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</si>
  <si>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</si>
  <si>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</si>
  <si>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</si>
  <si>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</si>
  <si>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</si>
  <si>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</si>
  <si>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</si>
  <si>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</si>
  <si>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</si>
  <si>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</si>
  <si>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</si>
  <si>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</si>
  <si>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</si>
  <si>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</si>
  <si>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</si>
  <si>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</si>
  <si>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</si>
  <si>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</si>
  <si>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</si>
  <si>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</si>
  <si>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</si>
  <si>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</si>
  <si>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</si>
  <si>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</si>
  <si>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</si>
  <si>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</si>
  <si>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</si>
  <si>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</si>
  <si>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</si>
  <si>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</si>
  <si>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</si>
  <si>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</si>
  <si>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</si>
  <si>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</si>
  <si>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</si>
  <si>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</si>
  <si>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</si>
  <si>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</si>
  <si>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</si>
  <si>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</si>
  <si>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</si>
  <si>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</si>
  <si>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</si>
  <si>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</si>
  <si>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</si>
  <si>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</si>
  <si>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</si>
  <si>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</si>
  <si>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</si>
  <si>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</si>
  <si>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</si>
  <si>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</si>
  <si>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</si>
  <si>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</si>
  <si>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</si>
  <si>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</si>
  <si>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</si>
  <si>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</si>
  <si>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</si>
  <si>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</si>
  <si>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</si>
  <si>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</si>
  <si>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</si>
  <si>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</si>
  <si>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</si>
  <si>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</si>
  <si>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</si>
  <si>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</si>
  <si>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</si>
  <si>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</si>
  <si>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</si>
  <si>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</si>
  <si>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</si>
  <si>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</si>
  <si>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</si>
  <si>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</si>
  <si>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</si>
  <si>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</si>
  <si>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</si>
  <si>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</si>
  <si>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</si>
  <si>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</si>
  <si>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</si>
  <si>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</si>
  <si>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</si>
  <si>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</si>
  <si>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</si>
  <si>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</si>
  <si>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</si>
  <si>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</si>
  <si>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</si>
  <si>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</si>
  <si>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</si>
  <si>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</si>
  <si>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</si>
  <si>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</si>
  <si>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</si>
  <si>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</si>
  <si>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</si>
  <si>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</si>
  <si>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</si>
  <si>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</si>
  <si>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</si>
  <si>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</si>
  <si>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</si>
  <si>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</si>
  <si>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</si>
  <si>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</si>
  <si>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</si>
  <si>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</si>
  <si>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</si>
  <si>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</si>
  <si>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</si>
  <si>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</si>
  <si>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</si>
  <si>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</si>
  <si>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</si>
  <si>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</si>
  <si>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</si>
  <si>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</si>
  <si>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</si>
  <si>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</si>
  <si>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</si>
  <si>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</si>
  <si>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</si>
  <si>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</si>
  <si>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</si>
  <si>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</si>
  <si>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</si>
  <si>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</si>
  <si>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</si>
  <si>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</si>
  <si>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</si>
  <si>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</si>
  <si>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</si>
  <si>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</si>
  <si>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</si>
  <si>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</si>
  <si>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</si>
  <si>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</si>
  <si>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</si>
  <si>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</si>
  <si>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</si>
  <si>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</si>
  <si>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</si>
  <si>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</si>
  <si>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</si>
  <si>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</si>
  <si>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</si>
  <si>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</si>
  <si>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</si>
  <si>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</si>
  <si>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</si>
  <si>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</si>
  <si>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</si>
  <si>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</si>
  <si>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</si>
  <si>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</si>
  <si>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</si>
  <si>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</si>
  <si>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</si>
  <si>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</si>
  <si>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</si>
  <si>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</si>
  <si>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</si>
  <si>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</si>
  <si>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</si>
  <si>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</si>
  <si>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</si>
  <si>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</si>
  <si>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</si>
  <si>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</si>
  <si>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</si>
  <si>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</si>
  <si>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</si>
  <si>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</si>
  <si>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</si>
  <si>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</si>
  <si>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</si>
  <si>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</si>
  <si>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</si>
  <si>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</si>
  <si>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</si>
  <si>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</si>
  <si>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</si>
  <si>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</si>
  <si>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</si>
  <si>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</si>
  <si>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</si>
  <si>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</si>
  <si>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</si>
  <si>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</si>
  <si>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</si>
  <si>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</si>
  <si>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</si>
  <si>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</si>
  <si>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</si>
  <si>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</si>
  <si>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</si>
  <si>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</si>
  <si>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</si>
  <si>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</si>
  <si>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</si>
  <si>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</si>
  <si>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</si>
  <si>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</si>
  <si>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</si>
  <si>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</si>
  <si>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</si>
  <si>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</si>
  <si>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</si>
  <si>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</si>
  <si>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</si>
  <si>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</si>
  <si>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</si>
  <si>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</si>
  <si>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</si>
  <si>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</si>
  <si>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</si>
  <si>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</si>
  <si>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</si>
  <si>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</si>
  <si>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</si>
  <si>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</si>
  <si>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</si>
  <si>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</si>
  <si>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</si>
  <si>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</si>
  <si>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</si>
  <si>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</si>
  <si>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</si>
  <si>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</si>
  <si>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</si>
  <si>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</si>
  <si>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</si>
  <si>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</si>
  <si>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</si>
  <si>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</si>
  <si>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</si>
  <si>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</si>
  <si>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</si>
  <si>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</si>
  <si>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</si>
  <si>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</si>
  <si>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</si>
  <si>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</si>
  <si>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</si>
  <si>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</si>
  <si>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</si>
  <si>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</si>
  <si>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</si>
  <si>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</si>
  <si>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</si>
  <si>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</si>
  <si>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</si>
  <si>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</si>
  <si>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</si>
  <si>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</si>
  <si>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</si>
  <si>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</si>
  <si>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</si>
  <si>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</si>
  <si>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</si>
  <si>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</si>
  <si>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</si>
  <si>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</si>
  <si>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</si>
  <si>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</si>
  <si>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</si>
  <si>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</si>
  <si>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</si>
  <si>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</si>
  <si>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</si>
  <si>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</si>
  <si>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</si>
  <si>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</si>
  <si>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</si>
  <si>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</si>
  <si>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</si>
  <si>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</si>
  <si>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</si>
  <si>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</si>
  <si>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</si>
  <si>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</si>
  <si>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</si>
  <si>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</si>
  <si>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</si>
  <si>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</si>
  <si>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</si>
  <si>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</si>
  <si>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</si>
  <si>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</si>
  <si>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</si>
  <si>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</si>
  <si>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</si>
  <si>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</si>
  <si>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</si>
  <si>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</si>
  <si>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</si>
  <si>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</si>
  <si>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</si>
  <si>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</si>
  <si>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</si>
  <si>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</si>
  <si>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</si>
  <si>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</si>
  <si>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</si>
  <si>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</si>
  <si>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</si>
  <si>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</si>
  <si>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</si>
  <si>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</si>
  <si>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</si>
  <si>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</si>
  <si>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</si>
  <si>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</si>
  <si>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</si>
  <si>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</si>
  <si>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</si>
  <si>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</si>
  <si>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</si>
  <si>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</si>
  <si>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</si>
  <si>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</si>
  <si>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</si>
  <si>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</si>
  <si>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</si>
  <si>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</si>
  <si>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</si>
  <si>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</si>
  <si>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</si>
  <si>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</si>
  <si>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</si>
  <si>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</si>
  <si>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</si>
  <si>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</si>
  <si>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</si>
  <si>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</si>
  <si>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</si>
  <si>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</si>
  <si>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</si>
  <si>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</si>
  <si>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</si>
  <si>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</si>
  <si>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</si>
  <si>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</si>
  <si>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</si>
  <si>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</si>
  <si>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</si>
  <si>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</si>
  <si>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</si>
  <si>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</si>
  <si>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</si>
  <si>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</si>
  <si>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</si>
  <si>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</si>
  <si>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</si>
  <si>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</si>
  <si>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</si>
  <si>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</si>
  <si>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</si>
  <si>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</si>
  <si>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</si>
  <si>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</si>
  <si>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</si>
  <si>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</si>
  <si>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</si>
  <si>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</si>
  <si>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</si>
  <si>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</si>
  <si>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</si>
  <si>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</si>
  <si>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</si>
  <si>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</si>
  <si>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</si>
  <si>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</si>
  <si>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</si>
  <si>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</si>
  <si>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</si>
  <si>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</si>
  <si>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</si>
  <si>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</si>
  <si>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</si>
  <si>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</si>
  <si>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</si>
  <si>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</si>
  <si>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</si>
  <si>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</si>
  <si>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</si>
  <si>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</si>
  <si>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</si>
  <si>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</si>
  <si>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</si>
  <si>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</si>
  <si>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</si>
  <si>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</si>
  <si>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</si>
  <si>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</si>
  <si>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</si>
  <si>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</si>
  <si>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</si>
  <si>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</si>
  <si>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</si>
  <si>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</si>
  <si>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</si>
  <si>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</si>
  <si>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</si>
  <si>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</si>
  <si>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</si>
  <si>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</si>
  <si>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</si>
  <si>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</si>
  <si>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</si>
  <si>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</si>
  <si>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</si>
  <si>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</si>
  <si>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</si>
  <si>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</si>
  <si>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</si>
  <si>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</si>
  <si>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</si>
  <si>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</si>
  <si>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</si>
  <si>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</si>
  <si>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</si>
  <si>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</si>
  <si>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</si>
  <si>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</si>
  <si>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</si>
  <si>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</si>
  <si>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</si>
  <si>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</si>
  <si>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</si>
  <si>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</si>
  <si>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</si>
  <si>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</si>
  <si>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</si>
  <si>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</si>
  <si>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</si>
  <si>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</si>
  <si>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</si>
  <si>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</si>
  <si>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</si>
  <si>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</si>
  <si>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</si>
  <si>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</si>
  <si>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</si>
  <si>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</si>
  <si>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</si>
  <si>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</si>
  <si>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</si>
  <si>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</si>
  <si>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</si>
  <si>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</si>
  <si>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</si>
  <si>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</si>
  <si>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</si>
  <si>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</si>
  <si>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</si>
  <si>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</si>
  <si>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</si>
  <si>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</si>
  <si>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</si>
  <si>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</si>
  <si>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</si>
  <si>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</si>
  <si>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</si>
  <si>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</si>
  <si>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</si>
  <si>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</si>
  <si>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</si>
  <si>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</si>
  <si>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</si>
  <si>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</si>
  <si>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</si>
  <si>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</si>
  <si>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</si>
  <si>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</si>
  <si>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</si>
  <si>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</si>
  <si>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</si>
  <si>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</si>
  <si>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</si>
  <si>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</si>
  <si>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</si>
  <si>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</si>
  <si>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</si>
  <si>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</si>
  <si>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</si>
  <si>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</si>
  <si>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</si>
  <si>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</si>
  <si>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</si>
  <si>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</si>
  <si>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</si>
  <si>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</si>
  <si>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</si>
  <si>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</si>
  <si>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</si>
  <si>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</si>
  <si>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</si>
  <si>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</si>
  <si>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</si>
  <si>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</si>
  <si>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</si>
  <si>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</si>
  <si>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</si>
  <si>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</si>
  <si>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</si>
  <si>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</si>
  <si>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</si>
  <si>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</si>
  <si>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</si>
  <si>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</si>
  <si>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</si>
  <si>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</si>
  <si>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</si>
  <si>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</si>
  <si>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</si>
  <si>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</si>
  <si>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</si>
  <si>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</si>
  <si>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</si>
  <si>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</si>
  <si>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</si>
  <si>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</si>
  <si>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</si>
  <si>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</si>
  <si>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</si>
  <si>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</si>
  <si>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</si>
  <si>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</si>
  <si>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</si>
  <si>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</si>
  <si>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</si>
  <si>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</si>
  <si>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</si>
  <si>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</si>
  <si>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</si>
  <si>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</si>
  <si>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</si>
  <si>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</si>
  <si>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</si>
  <si>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</si>
  <si>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</si>
  <si>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</si>
  <si>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</si>
  <si>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</si>
  <si>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</si>
  <si>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</si>
  <si>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</si>
  <si>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</si>
  <si>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</si>
  <si>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</si>
  <si>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</si>
  <si>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</si>
  <si>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</si>
  <si>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</si>
  <si>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</si>
  <si>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</si>
  <si>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</si>
  <si>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</si>
  <si>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</si>
  <si>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</si>
  <si>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</si>
  <si>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</si>
  <si>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</si>
  <si>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</si>
  <si>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</si>
  <si>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</si>
  <si>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</si>
  <si>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</si>
  <si>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</si>
  <si>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</si>
  <si>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</si>
  <si>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</si>
  <si>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</si>
  <si>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</si>
  <si>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</si>
  <si>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</si>
  <si>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</si>
  <si>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</si>
  <si>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</si>
  <si>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</si>
  <si>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</si>
  <si>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</si>
  <si>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</si>
  <si>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</si>
  <si>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</si>
  <si>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</si>
  <si>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</si>
  <si>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</si>
  <si>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</si>
  <si>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</si>
  <si>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</si>
  <si>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</si>
  <si>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</si>
  <si>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</si>
  <si>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</si>
  <si>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</si>
  <si>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</si>
  <si>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</si>
  <si>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</si>
  <si>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</si>
  <si>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</si>
  <si>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</si>
  <si>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</si>
  <si>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</si>
  <si>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</si>
  <si>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</si>
  <si>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</si>
  <si>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</si>
  <si>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</si>
  <si>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</si>
  <si>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</si>
  <si>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</si>
  <si>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</si>
  <si>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</si>
  <si>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</si>
  <si>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</si>
  <si>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</si>
  <si>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</si>
  <si>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</si>
  <si>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</si>
  <si>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</si>
  <si>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</si>
  <si>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</si>
  <si>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</si>
  <si>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</si>
  <si>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</si>
  <si>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</si>
  <si>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</si>
  <si>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</si>
  <si>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</si>
  <si>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</si>
  <si>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</si>
  <si>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</si>
  <si>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</si>
  <si>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</si>
  <si>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</si>
  <si>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</si>
  <si>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</si>
  <si>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</si>
  <si>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</si>
  <si>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</si>
  <si>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</si>
  <si>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</si>
  <si>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</si>
  <si>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</si>
  <si>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</si>
  <si>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</si>
  <si>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</si>
  <si>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</si>
  <si>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</si>
  <si>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</si>
  <si>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</si>
  <si>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</si>
  <si>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</si>
  <si>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</si>
  <si>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</si>
  <si>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</si>
  <si>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</si>
  <si>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</si>
  <si>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</si>
  <si>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</si>
  <si>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</si>
  <si>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</si>
  <si>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</si>
  <si>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</si>
  <si>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</si>
  <si>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</si>
  <si>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</si>
  <si>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</si>
  <si>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</si>
  <si>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</si>
  <si>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</si>
  <si>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</si>
  <si>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</si>
  <si>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</si>
  <si>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</si>
  <si>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</si>
  <si>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</si>
  <si>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</si>
  <si>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</si>
  <si>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</si>
  <si>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</si>
  <si>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</si>
  <si>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</si>
  <si>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</si>
  <si>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</si>
  <si>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</si>
  <si>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</si>
  <si>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</si>
  <si>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</si>
  <si>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</si>
  <si>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</si>
  <si>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</si>
  <si>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</si>
  <si>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</si>
  <si>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</si>
  <si>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</si>
  <si>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</si>
  <si>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</si>
  <si>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</si>
  <si>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</si>
  <si>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</si>
  <si>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</si>
  <si>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</si>
  <si>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</si>
  <si>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</si>
  <si>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</si>
  <si>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</si>
  <si>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</si>
  <si>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</si>
  <si>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</si>
  <si>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</si>
  <si>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</si>
  <si>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</si>
  <si>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</si>
  <si>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</si>
  <si>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</si>
  <si>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</si>
  <si>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</si>
  <si>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</si>
  <si>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</si>
  <si>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</si>
  <si>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</si>
  <si>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</si>
  <si>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</si>
  <si>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</si>
  <si>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</si>
  <si>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</si>
  <si>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</si>
  <si>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</si>
  <si>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</si>
  <si>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</si>
  <si>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</si>
  <si>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</si>
  <si>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</si>
  <si>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</si>
  <si>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</si>
  <si>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</si>
  <si>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</si>
  <si>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</si>
  <si>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</si>
  <si>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</si>
  <si>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</si>
  <si>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</si>
  <si>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</si>
  <si>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</si>
  <si>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</si>
  <si>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</si>
  <si>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</si>
  <si>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</si>
  <si>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</si>
  <si>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</si>
  <si>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</si>
  <si>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</si>
  <si>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</si>
  <si>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</si>
  <si>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</si>
  <si>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</si>
  <si>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</si>
  <si>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</si>
  <si>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</si>
  <si>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</si>
  <si>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</si>
  <si>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</si>
  <si>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</si>
  <si>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</si>
  <si>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</si>
  <si>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</si>
  <si>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</si>
  <si>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</si>
  <si>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</si>
  <si>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</si>
  <si>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</si>
  <si>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</si>
  <si>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</si>
  <si>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</si>
  <si>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</si>
  <si>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</si>
  <si>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</si>
  <si>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</si>
  <si>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</si>
  <si>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</si>
  <si>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</si>
  <si>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</si>
  <si>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</si>
  <si>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</si>
  <si>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</si>
  <si>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</si>
  <si>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</si>
  <si>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</si>
  <si>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</si>
  <si>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</si>
  <si>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</si>
  <si>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</si>
  <si>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</si>
  <si>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</si>
  <si>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</si>
  <si>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</si>
  <si>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</si>
  <si>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</si>
  <si>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</si>
  <si>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</si>
  <si>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</si>
  <si>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</si>
  <si>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</si>
  <si>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</si>
  <si>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</si>
  <si>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</si>
  <si>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</si>
  <si>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</si>
  <si>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</si>
  <si>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</si>
  <si>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</si>
  <si>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</si>
  <si>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</si>
  <si>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</si>
  <si>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</si>
  <si>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</si>
  <si>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</si>
  <si>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</si>
  <si>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</si>
  <si>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</si>
  <si>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</si>
  <si>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</si>
  <si>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</si>
  <si>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</si>
  <si>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</si>
  <si>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</si>
  <si>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</si>
  <si>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</si>
  <si>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</si>
  <si>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</si>
  <si>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</si>
  <si>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</si>
  <si>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</si>
  <si>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</si>
  <si>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</si>
  <si>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</si>
  <si>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</si>
  <si>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</si>
  <si>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</si>
  <si>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</si>
  <si>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</si>
  <si>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</si>
  <si>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</si>
  <si>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</si>
  <si>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</si>
  <si>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</si>
  <si>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</si>
  <si>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</si>
  <si>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</si>
  <si>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</si>
  <si>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</si>
  <si>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</si>
  <si>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</si>
  <si>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</si>
  <si>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</si>
  <si>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</si>
  <si>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</si>
  <si>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</si>
  <si>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</si>
  <si>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</si>
  <si>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</si>
  <si>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</si>
  <si>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</si>
  <si>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</si>
  <si>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</si>
  <si>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</si>
  <si>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</si>
  <si>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</si>
  <si>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</si>
  <si>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</si>
  <si>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</si>
  <si>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</si>
  <si>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</si>
  <si>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</si>
  <si>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</si>
  <si>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</si>
  <si>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</si>
  <si>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</si>
  <si>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</si>
  <si>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</si>
  <si>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</si>
  <si>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</si>
  <si>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</si>
  <si>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</si>
  <si>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</si>
  <si>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</si>
  <si>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</si>
  <si>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</si>
  <si>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</si>
  <si>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</si>
  <si>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</si>
  <si>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</si>
  <si>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</si>
  <si>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</si>
  <si>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</si>
  <si>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</si>
  <si>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</si>
  <si>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</si>
  <si>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</si>
  <si>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</si>
  <si>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</si>
  <si>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</si>
  <si>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</si>
  <si>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</si>
  <si>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</si>
  <si>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</si>
  <si>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</si>
  <si>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</si>
  <si>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</si>
  <si>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</si>
  <si>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</si>
  <si>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</si>
  <si>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</si>
  <si>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</si>
  <si>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</si>
  <si>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</si>
  <si>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</si>
  <si>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</si>
  <si>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</si>
  <si>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</si>
  <si>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</si>
  <si>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</si>
  <si>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</si>
  <si>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</si>
  <si>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</si>
  <si>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</si>
  <si>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</si>
  <si>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</si>
  <si>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</si>
  <si>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</si>
  <si>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</si>
  <si>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</si>
  <si>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</si>
  <si>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</si>
  <si>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</si>
  <si>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</si>
  <si>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</si>
  <si>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</si>
  <si>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</si>
  <si>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</si>
  <si>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</si>
  <si>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</si>
  <si>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</si>
  <si>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</si>
  <si>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</si>
  <si>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</si>
  <si>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</si>
  <si>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</si>
  <si>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</si>
  <si>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</si>
  <si>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</si>
  <si>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</si>
  <si>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</si>
  <si>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</si>
  <si>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</si>
  <si>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</si>
  <si>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</si>
  <si>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</si>
  <si>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</si>
  <si>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</si>
  <si>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</si>
  <si>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</si>
  <si>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</si>
  <si>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</si>
  <si>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</si>
  <si>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</si>
  <si>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</si>
  <si>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</si>
  <si>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</si>
  <si>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</si>
  <si>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</si>
  <si>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</si>
  <si>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</si>
  <si>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</si>
  <si>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</si>
  <si>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</si>
  <si>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</si>
  <si>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</si>
  <si>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</si>
  <si>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</si>
  <si>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</si>
  <si>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</si>
  <si>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</si>
  <si>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</si>
  <si>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</si>
  <si>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</si>
  <si>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</si>
  <si>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</si>
  <si>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</si>
  <si>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</si>
  <si>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</si>
  <si>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</si>
  <si>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</si>
  <si>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</si>
  <si>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</si>
  <si>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</si>
  <si>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</si>
  <si>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</si>
  <si>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</si>
  <si>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</si>
  <si>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</si>
  <si>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</si>
  <si>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</si>
  <si>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</si>
  <si>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</si>
  <si>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</si>
  <si>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</si>
  <si>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</si>
  <si>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</si>
  <si>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</si>
  <si>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</si>
  <si>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</si>
  <si>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</si>
  <si>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</si>
  <si>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</si>
  <si>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</si>
  <si>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</si>
  <si>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</si>
  <si>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</si>
  <si>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</si>
  <si>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</si>
  <si>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</si>
  <si>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</si>
  <si>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</si>
  <si>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</si>
  <si>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</si>
  <si>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</si>
  <si>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</si>
  <si>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</si>
  <si>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</si>
  <si>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</si>
  <si>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</si>
  <si>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</si>
  <si>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</si>
  <si>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</si>
  <si>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</si>
  <si>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</si>
  <si>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</si>
  <si>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</si>
  <si>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</si>
  <si>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</si>
  <si>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</si>
  <si>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</si>
  <si>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</si>
  <si>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</si>
  <si>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</si>
  <si>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</si>
  <si>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</si>
  <si>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</si>
  <si>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</si>
  <si>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</si>
  <si>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</si>
  <si>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</si>
  <si>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</si>
  <si>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</si>
  <si>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</si>
  <si>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</si>
  <si>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</si>
  <si>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</si>
  <si>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</si>
  <si>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</si>
  <si>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</si>
  <si>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</si>
  <si>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</si>
  <si>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</si>
  <si>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</si>
  <si>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</si>
  <si>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</si>
  <si>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</si>
  <si>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</si>
  <si>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</si>
  <si>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</si>
  <si>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</si>
  <si>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</si>
  <si>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</si>
  <si>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</si>
  <si>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</si>
  <si>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</si>
  <si>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</si>
  <si>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</si>
  <si>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</si>
  <si>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</si>
  <si>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</si>
  <si>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</si>
  <si>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</si>
  <si>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</si>
  <si>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</si>
  <si>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</si>
  <si>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</si>
  <si>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</si>
  <si>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</si>
  <si>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</si>
  <si>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</si>
  <si>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</si>
  <si>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</si>
  <si>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</si>
  <si>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</si>
  <si>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</si>
  <si>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</si>
  <si>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</si>
  <si>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</si>
  <si>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</si>
  <si>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</si>
  <si>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</si>
  <si>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</si>
  <si>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</si>
  <si>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</si>
  <si>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</si>
  <si>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</si>
  <si>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</si>
  <si>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</si>
  <si>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</si>
  <si>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</si>
  <si>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</si>
  <si>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</si>
  <si>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</si>
  <si>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</si>
  <si>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</si>
  <si>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</si>
  <si>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</si>
  <si>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</si>
  <si>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</si>
  <si>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</si>
  <si>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</si>
  <si>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</si>
  <si>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</si>
  <si>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</si>
  <si>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</si>
  <si>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</si>
  <si>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</si>
  <si>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</si>
  <si>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</si>
  <si>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</si>
  <si>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</si>
  <si>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</si>
  <si>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</si>
  <si>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</si>
  <si>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</si>
  <si>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</si>
  <si>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</si>
  <si>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</si>
  <si>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</si>
  <si>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</si>
  <si>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</si>
  <si>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</si>
  <si>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</si>
  <si>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</si>
  <si>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</si>
  <si>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</si>
  <si>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</si>
  <si>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</si>
  <si>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</si>
  <si>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</si>
  <si>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</si>
  <si>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</si>
  <si>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</si>
  <si>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</si>
  <si>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</si>
  <si>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</si>
  <si>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</si>
  <si>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</si>
  <si>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</si>
  <si>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</si>
  <si>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</si>
  <si>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</si>
  <si>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</si>
  <si>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</si>
  <si>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</si>
  <si>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</si>
  <si>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</si>
  <si>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</si>
  <si>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</si>
  <si>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</si>
  <si>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</si>
  <si>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</si>
  <si>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</si>
  <si>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</si>
  <si>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</si>
  <si>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</si>
  <si>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</si>
  <si>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</si>
  <si>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</si>
  <si>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</si>
  <si>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</si>
  <si>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</si>
  <si>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</si>
  <si>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</si>
  <si>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</si>
  <si>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</si>
  <si>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</si>
  <si>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</si>
  <si>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</si>
  <si>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</si>
  <si>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</si>
  <si>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</si>
  <si>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</si>
  <si>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</si>
  <si>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</si>
  <si>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</si>
  <si>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</si>
  <si>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</si>
  <si>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</si>
  <si>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</si>
  <si>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</si>
  <si>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</si>
  <si>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</si>
  <si>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</si>
  <si>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</si>
  <si>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</si>
  <si>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</si>
  <si>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</si>
  <si>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</si>
  <si>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</si>
  <si>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</si>
  <si>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</si>
  <si>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</si>
  <si>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</si>
  <si>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</si>
  <si>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</si>
  <si>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</si>
  <si>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</si>
  <si>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</si>
  <si>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</si>
  <si>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</si>
  <si>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</si>
  <si>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</si>
  <si>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</si>
  <si>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</si>
  <si>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</si>
  <si>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</si>
  <si>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</si>
  <si>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</si>
  <si>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</si>
  <si>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</si>
  <si>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</si>
  <si>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</si>
  <si>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</si>
  <si>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</si>
  <si>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</si>
  <si>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</si>
  <si>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</si>
  <si>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</si>
  <si>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</si>
  <si>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</si>
  <si>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</si>
  <si>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</si>
  <si>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</si>
  <si>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</si>
  <si>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</si>
  <si>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</si>
  <si>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</si>
  <si>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</si>
  <si>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</si>
  <si>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</si>
  <si>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</si>
  <si>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</si>
  <si>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</si>
  <si>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</si>
  <si>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</si>
  <si>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</si>
  <si>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</si>
  <si>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</si>
  <si>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</si>
  <si>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</si>
  <si>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</si>
  <si>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</si>
  <si>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</si>
  <si>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</si>
  <si>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</si>
  <si>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</si>
  <si>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</si>
  <si>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</si>
  <si>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</si>
  <si>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</si>
  <si>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</si>
  <si>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</si>
  <si>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</si>
  <si>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</si>
  <si>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</si>
  <si>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</si>
  <si>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</si>
  <si>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</si>
  <si>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</si>
  <si>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</si>
  <si>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</si>
  <si>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</si>
  <si>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</si>
  <si>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</si>
  <si>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</si>
  <si>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</si>
  <si>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</si>
  <si>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</si>
  <si>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</si>
  <si>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</si>
  <si>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</si>
  <si>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</si>
  <si>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</si>
  <si>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</si>
  <si>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</si>
  <si>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</si>
  <si>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</si>
  <si>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</si>
  <si>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</si>
  <si>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</si>
  <si>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</si>
  <si>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</si>
  <si>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</si>
  <si>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</si>
  <si>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</si>
  <si>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</si>
  <si>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</si>
  <si>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</si>
  <si>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</si>
  <si>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</si>
  <si>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</si>
  <si>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</si>
  <si>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</si>
  <si>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</si>
  <si>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</si>
  <si>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</si>
  <si>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</si>
  <si>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</si>
  <si>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</si>
  <si>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</si>
  <si>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</si>
  <si>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</si>
  <si>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</si>
  <si>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</si>
  <si>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</si>
  <si>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</si>
  <si>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</si>
  <si>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</si>
  <si>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</si>
  <si>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</si>
  <si>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</si>
  <si>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</si>
  <si>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</si>
  <si>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</si>
  <si>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</si>
  <si>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</si>
  <si>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</si>
  <si>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</si>
  <si>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</si>
  <si>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</si>
  <si>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</si>
  <si>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</si>
  <si>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</si>
  <si>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</si>
  <si>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</si>
  <si>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</si>
  <si>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</si>
  <si>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</si>
  <si>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</si>
  <si>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</si>
  <si>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</si>
  <si>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</si>
  <si>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</si>
  <si>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</si>
  <si>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</si>
  <si>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</si>
  <si>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</si>
  <si>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</si>
  <si>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</si>
  <si>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</si>
  <si>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</si>
  <si>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</si>
  <si>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</si>
  <si>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</si>
  <si>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</si>
  <si>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</si>
  <si>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</si>
  <si>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</si>
  <si>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</si>
  <si>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</si>
  <si>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</si>
  <si>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</si>
  <si>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</si>
  <si>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</si>
  <si>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</si>
  <si>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</si>
  <si>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</si>
  <si>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</si>
  <si>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</si>
  <si>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</si>
  <si>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</si>
  <si>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</si>
  <si>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</si>
  <si>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</si>
  <si>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</si>
  <si>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</si>
  <si>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</si>
  <si>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</si>
  <si>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</si>
  <si>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</si>
  <si>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</si>
  <si>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</si>
  <si>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</si>
  <si>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</si>
  <si>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</si>
  <si>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</si>
  <si>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</si>
  <si>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</si>
  <si>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</si>
  <si>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</si>
  <si>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</si>
  <si>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</si>
  <si>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</si>
  <si>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</si>
  <si>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</si>
  <si>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</si>
  <si>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</si>
  <si>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</si>
  <si>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</si>
  <si>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</si>
  <si>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</si>
  <si>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</si>
  <si>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</si>
  <si>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</si>
  <si>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</si>
  <si>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</si>
  <si>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</si>
  <si>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</si>
  <si>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</si>
  <si>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</si>
  <si>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</si>
  <si>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</si>
  <si>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</si>
  <si>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</si>
  <si>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</si>
  <si>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</si>
  <si>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</si>
  <si>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</si>
  <si>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</si>
  <si>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</si>
  <si>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</si>
  <si>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</si>
  <si>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</si>
  <si>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</si>
  <si>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</si>
  <si>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</si>
  <si>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</si>
  <si>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</si>
  <si>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</si>
  <si>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</si>
  <si>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</si>
  <si>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</si>
  <si>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</si>
  <si>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</si>
  <si>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</si>
  <si>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</si>
  <si>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</si>
  <si>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</si>
  <si>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</si>
  <si>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</si>
  <si>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</si>
  <si>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</si>
  <si>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</si>
  <si>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</si>
  <si>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</si>
  <si>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</si>
  <si>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</si>
  <si>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</si>
  <si>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</si>
  <si>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</si>
  <si>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</si>
  <si>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</si>
  <si>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</si>
  <si>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</si>
  <si>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</si>
  <si>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</si>
  <si>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</si>
  <si>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</si>
  <si>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</si>
  <si>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</si>
  <si>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</si>
  <si>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</si>
  <si>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</si>
  <si>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</si>
  <si>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</si>
  <si>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</si>
  <si>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</si>
  <si>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</si>
  <si>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</si>
  <si>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</si>
  <si>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</si>
  <si>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</si>
  <si>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</si>
  <si>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</si>
  <si>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</si>
  <si>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</si>
  <si>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</si>
  <si>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</si>
  <si>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</si>
  <si>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</si>
  <si>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</si>
  <si>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</si>
  <si>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</si>
  <si>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</si>
  <si>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</si>
  <si>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</si>
  <si>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</si>
  <si>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</si>
  <si>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</si>
  <si>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</si>
  <si>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</si>
  <si>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</si>
  <si>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</si>
  <si>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</si>
  <si>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</si>
  <si>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</si>
  <si>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</si>
  <si>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</si>
  <si>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</si>
  <si>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</si>
  <si>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</si>
  <si>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</si>
  <si>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</si>
  <si>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</si>
  <si>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</si>
  <si>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</si>
  <si>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</si>
  <si>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</si>
  <si>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</si>
  <si>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</si>
  <si>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</si>
  <si>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</si>
  <si>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</si>
  <si>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</si>
  <si>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</si>
  <si>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</si>
  <si>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</si>
  <si>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</si>
  <si>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</si>
  <si>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</si>
  <si>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</si>
  <si>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</si>
  <si>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</si>
  <si>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</si>
  <si>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</si>
  <si>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</si>
  <si>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</si>
  <si>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</si>
  <si>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</si>
  <si>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</si>
  <si>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</si>
  <si>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</si>
  <si>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</si>
  <si>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</si>
  <si>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</si>
  <si>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</si>
  <si>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</si>
  <si>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</si>
  <si>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</si>
  <si>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</si>
  <si>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</si>
  <si>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</si>
  <si>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</si>
  <si>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</si>
  <si>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</si>
  <si>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</si>
  <si>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</si>
  <si>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</si>
  <si>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</si>
  <si>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</si>
  <si>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</si>
  <si>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</si>
  <si>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</si>
  <si>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</si>
  <si>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</si>
  <si>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</si>
  <si>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</si>
  <si>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</si>
  <si>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</si>
  <si>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</si>
  <si>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</si>
  <si>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</si>
  <si>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</si>
  <si>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</si>
  <si>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</si>
  <si>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</si>
  <si>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</si>
  <si>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</si>
  <si>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</si>
  <si>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</si>
  <si>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</si>
  <si>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</si>
  <si>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</si>
  <si>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</si>
  <si>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</si>
  <si>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</si>
  <si>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</si>
  <si>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</si>
  <si>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</si>
  <si>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</si>
  <si>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</si>
  <si>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</si>
  <si>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</si>
  <si>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</si>
  <si>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</si>
  <si>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</si>
  <si>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</si>
  <si>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</si>
  <si>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</si>
  <si>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</si>
  <si>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</si>
  <si>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</si>
  <si>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</si>
  <si>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</si>
  <si>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</si>
  <si>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</si>
  <si>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</si>
  <si>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</si>
  <si>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</si>
  <si>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</si>
  <si>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</si>
  <si>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</si>
  <si>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</si>
  <si>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</si>
  <si>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</si>
  <si>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</si>
  <si>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</si>
  <si>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</si>
  <si>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</si>
  <si>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</si>
  <si>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</si>
  <si>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</si>
  <si>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</si>
  <si>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</si>
  <si>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</si>
  <si>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</si>
  <si>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</si>
  <si>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</si>
  <si>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</si>
  <si>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</si>
  <si>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</si>
  <si>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</si>
  <si>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</si>
  <si>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</si>
  <si>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</si>
  <si>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</si>
  <si>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</si>
  <si>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</si>
  <si>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</si>
  <si>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</si>
  <si>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</si>
  <si>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</si>
  <si>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</si>
  <si>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</si>
  <si>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</si>
  <si>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</si>
  <si>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</si>
  <si>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</si>
  <si>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</si>
  <si>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</si>
  <si>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</si>
  <si>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</si>
  <si>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</si>
  <si>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</si>
  <si>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</si>
  <si>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</si>
  <si>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</si>
  <si>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</si>
  <si>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</si>
  <si>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</si>
  <si>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</si>
  <si>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</si>
  <si>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</si>
  <si>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</si>
  <si>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</si>
  <si>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</si>
  <si>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</si>
  <si>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</si>
  <si>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</si>
  <si>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</si>
  <si>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</si>
  <si>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</si>
  <si>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</si>
  <si>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</si>
  <si>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</si>
  <si>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</si>
  <si>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</si>
  <si>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</si>
  <si>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</si>
  <si>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</si>
  <si>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</si>
  <si>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</si>
  <si>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</si>
  <si>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</si>
  <si>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</si>
  <si>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</si>
  <si>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</si>
  <si>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</si>
  <si>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</si>
  <si>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</si>
  <si>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</si>
  <si>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</si>
  <si>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</si>
  <si>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</si>
  <si>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</si>
  <si>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</si>
  <si>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</si>
  <si>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</si>
  <si>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</si>
  <si>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</si>
  <si>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</si>
  <si>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</si>
  <si>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</si>
  <si>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</si>
  <si>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</si>
  <si>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</si>
  <si>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</si>
  <si>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</si>
  <si>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</si>
  <si>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</si>
  <si>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</si>
  <si>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</si>
  <si>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</si>
  <si>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</si>
  <si>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</si>
  <si>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</si>
  <si>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</si>
  <si>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</si>
  <si>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</si>
  <si>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</si>
  <si>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</si>
  <si>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</si>
  <si>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</si>
  <si>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</si>
  <si>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</si>
  <si>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</si>
  <si>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</si>
  <si>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</si>
  <si>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</si>
  <si>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</si>
  <si>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</si>
  <si>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</si>
  <si>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</si>
  <si>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</si>
  <si>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</si>
  <si>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</si>
  <si>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</si>
  <si>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</si>
  <si>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</si>
  <si>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</si>
  <si>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</si>
  <si>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</si>
  <si>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</si>
  <si>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</si>
  <si>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</si>
  <si>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</si>
  <si>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</si>
  <si>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</si>
  <si>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</si>
  <si>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</si>
  <si>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</si>
  <si>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</si>
  <si>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</si>
  <si>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</si>
  <si>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</si>
  <si>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</si>
  <si>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</si>
  <si>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</si>
  <si>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</si>
  <si>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</si>
  <si>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</si>
  <si>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</si>
  <si>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</si>
  <si>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</si>
  <si>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</si>
  <si>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</si>
  <si>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</si>
  <si>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</si>
  <si>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</si>
  <si>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</si>
  <si>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</si>
  <si>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</si>
  <si>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</si>
  <si>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</si>
  <si>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</si>
  <si>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</si>
  <si>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</si>
  <si>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</si>
  <si>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</si>
  <si>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</si>
  <si>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</si>
  <si>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</si>
  <si>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</si>
  <si>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</si>
  <si>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</si>
  <si>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</si>
  <si>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</si>
  <si>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</si>
  <si>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</si>
  <si>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</si>
  <si>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</si>
  <si>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</si>
  <si>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</si>
  <si>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</si>
  <si>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</si>
  <si>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</si>
  <si>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</si>
  <si>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</si>
  <si>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</si>
  <si>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</si>
  <si>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</si>
  <si>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</si>
  <si>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</si>
  <si>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</si>
  <si>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</si>
  <si>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</si>
  <si>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</si>
  <si>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</si>
  <si>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</si>
  <si>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</si>
  <si>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</si>
  <si>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</si>
  <si>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</si>
  <si>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</si>
  <si>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</si>
  <si>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</si>
  <si>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</si>
  <si>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</si>
  <si>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</si>
  <si>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</si>
  <si>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</si>
  <si>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</si>
  <si>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</si>
  <si>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</si>
  <si>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</si>
  <si>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</si>
  <si>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</si>
  <si>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</si>
  <si>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</si>
  <si>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</si>
  <si>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</si>
  <si>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</si>
  <si>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</si>
  <si>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</si>
  <si>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</si>
  <si>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</si>
  <si>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</si>
  <si>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</si>
  <si>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</si>
  <si>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</si>
  <si>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</si>
  <si>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</si>
  <si>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</si>
  <si>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</si>
  <si>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</si>
  <si>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</si>
  <si>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</si>
  <si>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</si>
  <si>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</si>
  <si>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</si>
  <si>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</si>
  <si>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</si>
  <si>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</si>
  <si>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</si>
  <si>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</si>
  <si>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</si>
  <si>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</si>
  <si>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</si>
  <si>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</si>
  <si>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</si>
  <si>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</si>
  <si>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</si>
  <si>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</si>
  <si>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</si>
  <si>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</si>
  <si>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</si>
  <si>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</si>
  <si>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</si>
  <si>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</si>
  <si>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</si>
  <si>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</si>
  <si>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</si>
  <si>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</si>
  <si>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</si>
  <si>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</si>
  <si>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</si>
  <si>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</si>
  <si>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</si>
  <si>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</si>
  <si>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</si>
  <si>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</si>
  <si>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</si>
  <si>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</si>
  <si>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</si>
  <si>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</si>
  <si>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</si>
  <si>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</si>
  <si>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</si>
  <si>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</si>
  <si>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</si>
  <si>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</si>
  <si>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</si>
  <si>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</si>
  <si>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</si>
  <si>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</si>
  <si>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</si>
  <si>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</si>
  <si>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</si>
  <si>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</si>
  <si>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</si>
  <si>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</si>
  <si>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</si>
  <si>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</si>
  <si>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</si>
  <si>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</si>
  <si>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</si>
  <si>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</si>
  <si>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</si>
  <si>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</si>
  <si>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</si>
  <si>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</si>
  <si>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</si>
  <si>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</si>
  <si>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</si>
  <si>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</si>
  <si>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</si>
  <si>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</si>
  <si>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</si>
  <si>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</si>
  <si>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</si>
  <si>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</si>
  <si>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</si>
  <si>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</si>
  <si>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</si>
  <si>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</si>
  <si>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</si>
  <si>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</si>
  <si>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</si>
  <si>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</si>
  <si>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</si>
  <si>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</si>
  <si>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</si>
  <si>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</si>
  <si>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</si>
  <si>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</si>
  <si>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</si>
  <si>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</si>
  <si>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</si>
  <si>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</si>
  <si>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</si>
  <si>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</si>
  <si>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</si>
  <si>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</si>
  <si>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</si>
  <si>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</si>
  <si>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</si>
  <si>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</si>
  <si>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</si>
  <si>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</si>
  <si>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</si>
  <si>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</si>
  <si>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</si>
  <si>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</si>
  <si>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</si>
  <si>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</si>
  <si>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</si>
  <si>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</si>
  <si>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</si>
  <si>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</si>
  <si>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</si>
  <si>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</si>
  <si>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</si>
  <si>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</si>
  <si>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</si>
  <si>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</si>
  <si>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</si>
  <si>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</si>
  <si>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</si>
  <si>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</si>
  <si>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</si>
  <si>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</si>
  <si>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</si>
  <si>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</si>
  <si>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</si>
  <si>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</si>
  <si>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</si>
  <si>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</si>
  <si>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</si>
  <si>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</si>
  <si>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</si>
  <si>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</si>
  <si>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</si>
  <si>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</si>
  <si>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</si>
  <si>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</si>
  <si>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</si>
  <si>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</si>
  <si>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</si>
  <si>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</si>
  <si>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</si>
  <si>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</si>
  <si>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</si>
  <si>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</si>
  <si>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</si>
  <si>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</si>
  <si>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</si>
  <si>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</si>
  <si>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</si>
  <si>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</si>
  <si>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</si>
  <si>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</si>
  <si>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</si>
  <si>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</si>
  <si>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</si>
  <si>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</si>
  <si>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</si>
  <si>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</si>
  <si>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</si>
  <si>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</si>
  <si>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</si>
  <si>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</si>
  <si>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</si>
  <si>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</si>
  <si>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</si>
  <si>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</si>
  <si>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</si>
  <si>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</si>
  <si>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</si>
  <si>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</si>
  <si>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</si>
  <si>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</si>
  <si>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</si>
  <si>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</si>
  <si>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</si>
  <si>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</si>
  <si>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</si>
  <si>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</si>
  <si>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</si>
  <si>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</si>
  <si>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</si>
  <si>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</si>
  <si>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</si>
  <si>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</si>
  <si>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</si>
  <si>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</si>
  <si>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</si>
  <si>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</si>
  <si>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</si>
  <si>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</si>
  <si>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</si>
  <si>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</si>
  <si>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</si>
  <si>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</si>
  <si>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</si>
  <si>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</si>
  <si>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</si>
  <si>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</si>
  <si>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</si>
  <si>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</si>
  <si>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</si>
  <si>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</si>
  <si>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</si>
  <si>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</si>
  <si>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</si>
  <si>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</si>
  <si>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</si>
  <si>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</si>
  <si>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</si>
  <si>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</si>
  <si>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</si>
  <si>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</si>
  <si>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</si>
  <si>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</si>
  <si>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</si>
  <si>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</si>
  <si>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</si>
  <si>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</si>
  <si>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</si>
  <si>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</si>
  <si>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</si>
  <si>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</si>
  <si>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</si>
  <si>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</si>
  <si>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</si>
  <si>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</si>
  <si>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</si>
  <si>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</si>
  <si>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</si>
  <si>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</si>
  <si>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</si>
  <si>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</si>
  <si>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</si>
  <si>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</si>
  <si>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</si>
  <si>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</si>
  <si>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</si>
  <si>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</si>
  <si>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</si>
  <si>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</si>
  <si>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</si>
  <si>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</si>
  <si>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</si>
  <si>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</si>
  <si>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</si>
  <si>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</si>
  <si>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</si>
  <si>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</si>
  <si>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</si>
  <si>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</si>
  <si>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</si>
  <si>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</si>
  <si>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</si>
  <si>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</si>
  <si>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</si>
  <si>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</si>
  <si>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</si>
  <si>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</si>
  <si>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</si>
  <si>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</si>
  <si>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</si>
  <si>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</si>
  <si>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</si>
  <si>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</si>
  <si>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</si>
  <si>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</si>
  <si>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</si>
  <si>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</si>
  <si>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</si>
  <si>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</si>
  <si>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</si>
  <si>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</si>
  <si>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</si>
  <si>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</si>
  <si>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</si>
  <si>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</si>
  <si>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</si>
  <si>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</si>
  <si>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</si>
  <si>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</si>
  <si>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</si>
  <si>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</si>
  <si>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</si>
  <si>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</si>
  <si>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</si>
  <si>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</si>
  <si>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</si>
  <si>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</si>
  <si>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</si>
  <si>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</si>
  <si>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</si>
  <si>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</si>
  <si>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</si>
  <si>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</si>
  <si>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</si>
  <si>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</si>
  <si>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</si>
  <si>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</si>
  <si>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</si>
  <si>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</si>
  <si>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</si>
  <si>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</si>
  <si>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</si>
  <si>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</si>
  <si>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</si>
  <si>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</si>
  <si>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</si>
  <si>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</si>
  <si>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</si>
  <si>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</si>
  <si>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</si>
  <si>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</si>
  <si>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</si>
  <si>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</si>
  <si>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</si>
  <si>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</si>
  <si>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</si>
  <si>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</si>
  <si>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</si>
  <si>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</si>
  <si>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</si>
  <si>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</si>
  <si>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</si>
  <si>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</si>
  <si>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</si>
  <si>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</si>
  <si>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</si>
  <si>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</si>
  <si>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</si>
  <si>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</si>
  <si>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</si>
  <si>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</si>
  <si>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</si>
  <si>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</si>
  <si>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</si>
  <si>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</si>
  <si>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</si>
  <si>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</si>
  <si>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</si>
  <si>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</si>
  <si>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</si>
  <si>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</si>
  <si>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</si>
  <si>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</si>
  <si>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</si>
  <si>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</si>
  <si>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</si>
  <si>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</si>
  <si>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</si>
  <si>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</si>
  <si>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</si>
  <si>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</si>
  <si>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</si>
  <si>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</si>
  <si>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</si>
  <si>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</si>
  <si>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</si>
  <si>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</si>
  <si>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</si>
  <si>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</si>
  <si>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</si>
  <si>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</si>
  <si>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</si>
  <si>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</si>
  <si>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</si>
  <si>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</si>
  <si>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</si>
  <si>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</si>
  <si>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</si>
  <si>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</si>
  <si>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</si>
  <si>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</si>
  <si>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</si>
  <si>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</si>
  <si>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</si>
  <si>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</si>
  <si>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</si>
  <si>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</si>
  <si>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</si>
  <si>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</si>
  <si>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</si>
  <si>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</si>
  <si>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</si>
  <si>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</si>
  <si>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</si>
  <si>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</si>
  <si>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</si>
  <si>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</si>
  <si>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</si>
  <si>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</si>
  <si>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</si>
  <si>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</si>
  <si>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</si>
  <si>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</si>
  <si>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</si>
  <si>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</si>
  <si>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</si>
  <si>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</si>
  <si>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</si>
  <si>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</si>
  <si>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</si>
  <si>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</si>
  <si>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</si>
  <si>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</si>
  <si>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</si>
  <si>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</si>
  <si>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</si>
  <si>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</si>
  <si>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</si>
  <si>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</si>
  <si>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</si>
  <si>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</si>
  <si>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</si>
  <si>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</si>
  <si>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</si>
  <si>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</si>
  <si>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</si>
  <si>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</si>
  <si>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</si>
  <si>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</si>
  <si>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</si>
  <si>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</si>
  <si>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</si>
  <si>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</si>
  <si>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</si>
  <si>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</si>
  <si>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</si>
  <si>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</si>
  <si>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</si>
  <si>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</si>
  <si>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</si>
  <si>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</si>
  <si>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</si>
  <si>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</si>
  <si>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</si>
  <si>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</si>
  <si>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</si>
  <si>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</si>
  <si>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</si>
  <si>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</si>
  <si>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</si>
  <si>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</si>
  <si>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</si>
  <si>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</si>
  <si>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</si>
  <si>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</si>
  <si>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</si>
  <si>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</si>
  <si>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</si>
  <si>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</si>
  <si>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</si>
  <si>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</si>
  <si>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</si>
  <si>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</si>
  <si>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</si>
  <si>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</si>
  <si>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</si>
  <si>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</si>
  <si>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</si>
  <si>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</si>
  <si>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</si>
  <si>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</si>
  <si>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</si>
  <si>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</si>
  <si>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</si>
  <si>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</si>
  <si>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</si>
  <si>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</si>
  <si>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</si>
  <si>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</si>
  <si>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</si>
  <si>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</si>
  <si>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</si>
  <si>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</si>
  <si>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</si>
  <si>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</si>
  <si>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</si>
  <si>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</si>
  <si>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</si>
  <si>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</si>
  <si>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</si>
  <si>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</si>
  <si>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</si>
  <si>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</si>
  <si>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</si>
  <si>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</si>
  <si>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</si>
  <si>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</si>
  <si>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</si>
  <si>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</si>
  <si>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</si>
  <si>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</si>
  <si>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</si>
  <si>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</si>
  <si>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</si>
  <si>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</si>
  <si>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</si>
  <si>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</si>
  <si>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</si>
  <si>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</si>
  <si>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</si>
  <si>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</si>
  <si>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</si>
  <si>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</si>
  <si>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</si>
  <si>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</si>
  <si>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</si>
  <si>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</si>
  <si>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</si>
  <si>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</si>
  <si>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</si>
  <si>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</si>
  <si>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</si>
  <si>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</si>
  <si>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</si>
  <si>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</si>
  <si>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</si>
  <si>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</si>
  <si>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</si>
  <si>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</si>
  <si>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</si>
  <si>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</si>
  <si>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</si>
  <si>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</si>
  <si>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</si>
  <si>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</si>
  <si>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</si>
  <si>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</si>
  <si>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</si>
  <si>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</si>
  <si>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</si>
  <si>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</si>
  <si>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</si>
  <si>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</si>
  <si>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</si>
  <si>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</si>
  <si>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</si>
  <si>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</si>
  <si>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</si>
  <si>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</si>
  <si>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</si>
  <si>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</si>
  <si>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</si>
  <si>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</si>
  <si>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</si>
  <si>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</si>
  <si>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</si>
  <si>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</si>
  <si>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</si>
  <si>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</si>
  <si>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</si>
  <si>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</si>
  <si>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</si>
  <si>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</si>
  <si>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</si>
  <si>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</si>
  <si>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</si>
  <si>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</si>
  <si>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</si>
  <si>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</si>
  <si>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</si>
  <si>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</si>
  <si>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</si>
  <si>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</si>
  <si>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</si>
  <si>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</si>
  <si>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</si>
  <si>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</si>
  <si>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</si>
  <si>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</si>
  <si>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</si>
  <si>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</si>
  <si>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</si>
  <si>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</si>
  <si>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</si>
  <si>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</si>
  <si>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</si>
  <si>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</si>
  <si>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</si>
  <si>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</si>
  <si>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</si>
  <si>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</si>
  <si>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</si>
  <si>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</si>
  <si>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</si>
  <si>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</si>
  <si>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</si>
  <si>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</si>
  <si>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</si>
  <si>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</si>
  <si>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</si>
  <si>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</si>
  <si>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</si>
  <si>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</si>
  <si>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</si>
  <si>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</si>
  <si>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</si>
  <si>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</si>
  <si>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</si>
  <si>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</si>
  <si>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</si>
  <si>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</si>
  <si>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</si>
  <si>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</si>
  <si>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</si>
  <si>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</si>
  <si>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</si>
  <si>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</si>
  <si>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</si>
  <si>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</si>
  <si>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</si>
  <si>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</si>
  <si>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</si>
  <si>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</si>
  <si>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</si>
  <si>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</si>
  <si>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</si>
  <si>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</si>
  <si>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</si>
  <si>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</si>
  <si>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</si>
  <si>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</si>
  <si>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</si>
  <si>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</si>
  <si>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</si>
  <si>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</si>
  <si>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</si>
  <si>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</si>
  <si>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</si>
  <si>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</si>
  <si>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</si>
  <si>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</si>
  <si>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</si>
  <si>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</si>
  <si>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</si>
  <si>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</si>
  <si>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</si>
  <si>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</si>
  <si>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</si>
  <si>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</si>
  <si>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</si>
  <si>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</si>
  <si>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</si>
  <si>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</si>
  <si>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</si>
  <si>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</si>
  <si>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</si>
  <si>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</si>
  <si>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</si>
  <si>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</si>
  <si>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</si>
  <si>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</si>
  <si>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</si>
  <si>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</si>
  <si>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</si>
  <si>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</si>
  <si>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</si>
  <si>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</si>
  <si>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</si>
  <si>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</si>
  <si>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</si>
  <si>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</si>
  <si>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</si>
  <si>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</si>
  <si>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</si>
  <si>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</si>
  <si>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</si>
  <si>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</si>
  <si>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</si>
  <si>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</si>
  <si>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</si>
  <si>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</si>
  <si>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</si>
  <si>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</si>
  <si>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</si>
  <si>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</si>
  <si>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</si>
  <si>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</si>
  <si>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</si>
  <si>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</si>
  <si>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</si>
  <si>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</si>
  <si>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</si>
  <si>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</si>
  <si>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</si>
  <si>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</si>
  <si>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</si>
  <si>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</si>
  <si>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</si>
  <si>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</si>
  <si>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</si>
  <si>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</si>
  <si>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</si>
  <si>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</si>
  <si>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</si>
  <si>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</si>
  <si>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</si>
  <si>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</si>
  <si>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</si>
  <si>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</si>
  <si>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</si>
  <si>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</si>
  <si>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</si>
  <si>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</si>
  <si>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</si>
  <si>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</si>
  <si>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</si>
  <si>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</si>
  <si>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</si>
  <si>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</si>
  <si>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</si>
  <si>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</si>
  <si>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</si>
  <si>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</si>
  <si>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</si>
  <si>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</si>
  <si>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</si>
  <si>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</si>
  <si>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</si>
  <si>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</si>
  <si>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</si>
  <si>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</si>
  <si>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</si>
  <si>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</si>
  <si>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</si>
  <si>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</si>
  <si>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</si>
  <si>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</si>
  <si>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</si>
  <si>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</si>
  <si>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</si>
  <si>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</si>
  <si>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</si>
  <si>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</si>
  <si>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</si>
  <si>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</si>
  <si>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</si>
  <si>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</si>
  <si>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</si>
  <si>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</si>
  <si>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</si>
  <si>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</si>
  <si>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</si>
  <si>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</si>
  <si>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</si>
  <si>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</si>
  <si>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</si>
  <si>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</si>
  <si>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</si>
  <si>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</si>
  <si>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</si>
  <si>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</si>
  <si>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</si>
  <si>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</si>
  <si>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</si>
  <si>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</si>
  <si>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</si>
  <si>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</si>
  <si>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</si>
  <si>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</si>
  <si>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</si>
  <si>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</si>
  <si>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</si>
  <si>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</si>
  <si>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</si>
  <si>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</si>
  <si>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</si>
  <si>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</si>
  <si>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</si>
  <si>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</si>
  <si>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</si>
  <si>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</si>
  <si>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</si>
  <si>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</si>
  <si>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</si>
  <si>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</si>
  <si>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</si>
  <si>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</si>
  <si>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</si>
  <si>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</si>
  <si>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</si>
  <si>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</si>
  <si>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</si>
  <si>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</si>
  <si>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</si>
  <si>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</si>
  <si>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</si>
  <si>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</si>
  <si>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</si>
  <si>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</si>
  <si>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</si>
  <si>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</si>
  <si>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</si>
  <si>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</si>
  <si>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</si>
  <si>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</si>
  <si>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</si>
  <si>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</si>
  <si>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</si>
  <si>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</si>
  <si>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</si>
  <si>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</si>
  <si>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</si>
  <si>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</si>
  <si>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</si>
  <si>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</si>
  <si>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</si>
  <si>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</si>
  <si>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</si>
  <si>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</si>
  <si>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</si>
  <si>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</si>
  <si>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</si>
  <si>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</si>
  <si>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</si>
  <si>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</si>
  <si>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</si>
  <si>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</si>
  <si>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</si>
  <si>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</si>
  <si>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</si>
  <si>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</si>
  <si>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</si>
  <si>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</si>
  <si>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</si>
  <si>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</si>
  <si>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</si>
  <si>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</si>
  <si>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</si>
  <si>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</si>
  <si>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</si>
  <si>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</si>
  <si>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</si>
  <si>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</si>
  <si>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</si>
  <si>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</si>
  <si>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</si>
  <si>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</si>
  <si>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</si>
  <si>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</si>
  <si>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</si>
  <si>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</si>
  <si>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</si>
  <si>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</si>
  <si>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</si>
  <si>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</si>
  <si>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</si>
  <si>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</si>
  <si>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</si>
  <si>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</si>
  <si>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</si>
  <si>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</si>
  <si>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</si>
  <si>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</si>
  <si>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</si>
  <si>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</si>
  <si>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</si>
  <si>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</si>
  <si>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</si>
  <si>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</si>
  <si>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</si>
  <si>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</si>
  <si>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</si>
  <si>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</si>
  <si>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</si>
  <si>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</si>
  <si>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</si>
  <si>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</si>
  <si>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</si>
  <si>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</si>
  <si>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</si>
  <si>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</si>
  <si>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</si>
  <si>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</si>
  <si>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</si>
  <si>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</si>
  <si>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</si>
  <si>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</si>
  <si>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</si>
  <si>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</si>
  <si>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</si>
  <si>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</si>
  <si>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</si>
  <si>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</si>
  <si>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</si>
  <si>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</si>
  <si>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</si>
  <si>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</si>
  <si>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</si>
  <si>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</si>
  <si>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</si>
  <si>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</si>
  <si>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</si>
  <si>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</si>
  <si>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</si>
  <si>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</si>
  <si>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</si>
  <si>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</si>
  <si>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</si>
  <si>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</si>
  <si>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</si>
  <si>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</si>
  <si>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</si>
  <si>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</si>
  <si>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</si>
  <si>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</si>
  <si>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</si>
  <si>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</si>
  <si>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</si>
  <si>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</si>
  <si>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</si>
  <si>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</si>
  <si>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</si>
  <si>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</si>
  <si>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</si>
  <si>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</si>
  <si>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</si>
  <si>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</si>
  <si>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</si>
  <si>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</si>
  <si>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</si>
  <si>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</si>
  <si>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</si>
  <si>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</si>
  <si>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</si>
  <si>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</si>
  <si>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</si>
  <si>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</si>
  <si>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</si>
  <si>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</si>
  <si>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</si>
  <si>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</si>
  <si>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</si>
  <si>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</si>
  <si>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</si>
  <si>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</si>
  <si>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</si>
  <si>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</si>
  <si>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</si>
  <si>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</si>
  <si>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</si>
  <si>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</si>
  <si>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</si>
  <si>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</si>
  <si>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</si>
  <si>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</si>
  <si>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</si>
  <si>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</si>
  <si>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</si>
  <si>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</si>
  <si>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</si>
  <si>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</si>
  <si>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</si>
  <si>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</si>
  <si>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</si>
  <si>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</si>
  <si>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</si>
  <si>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</si>
  <si>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</si>
  <si>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</si>
  <si>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</si>
  <si>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</si>
  <si>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</si>
  <si>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</si>
  <si>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</si>
  <si>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</si>
  <si>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</si>
  <si>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</si>
  <si>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</si>
  <si>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</si>
  <si>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</si>
  <si>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</si>
  <si>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</si>
  <si>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</si>
  <si>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</si>
  <si>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</si>
  <si>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</si>
  <si>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</si>
  <si>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</si>
  <si>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</si>
  <si>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</si>
  <si>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</si>
  <si>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</si>
  <si>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</si>
  <si>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</si>
  <si>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</si>
  <si>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</si>
  <si>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</si>
  <si>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</si>
  <si>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</si>
  <si>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</si>
  <si>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</si>
  <si>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</si>
  <si>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</si>
  <si>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</si>
  <si>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</si>
  <si>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</si>
  <si>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</si>
  <si>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</si>
  <si>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</si>
  <si>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</si>
  <si>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</si>
  <si>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</si>
  <si>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</si>
  <si>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</si>
  <si>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</si>
  <si>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</si>
  <si>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</si>
  <si>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</si>
  <si>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</si>
  <si>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</si>
  <si>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</si>
  <si>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</si>
  <si>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</si>
  <si>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</si>
  <si>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</si>
  <si>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</si>
  <si>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</si>
  <si>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</si>
  <si>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</si>
  <si>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</si>
  <si>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</si>
  <si>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</si>
  <si>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</si>
  <si>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</si>
  <si>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</si>
  <si>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</si>
  <si>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</si>
  <si>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</si>
  <si>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</si>
  <si>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</si>
  <si>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</si>
  <si>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</si>
  <si>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</si>
  <si>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</si>
  <si>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</si>
  <si>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</si>
  <si>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</si>
  <si>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</si>
  <si>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</si>
  <si>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</si>
  <si>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</si>
  <si>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</si>
  <si>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</si>
  <si>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</si>
  <si>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</si>
  <si>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</si>
  <si>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</si>
  <si>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</si>
  <si>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</si>
  <si>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</si>
  <si>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</si>
  <si>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</si>
  <si>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</si>
  <si>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</si>
  <si>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</si>
  <si>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</si>
  <si>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</si>
  <si>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</si>
  <si>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</si>
  <si>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</si>
  <si>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</si>
  <si>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</si>
  <si>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</si>
  <si>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</si>
  <si>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</si>
  <si>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</si>
  <si>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</si>
  <si>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</si>
  <si>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</si>
  <si>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</si>
  <si>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</si>
  <si>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</si>
  <si>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</si>
  <si>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</si>
  <si>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</si>
  <si>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</si>
  <si>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</si>
  <si>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</si>
  <si>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</si>
  <si>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</si>
  <si>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</si>
  <si>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</si>
  <si>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</si>
  <si>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</si>
  <si>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</si>
  <si>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</si>
  <si>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</si>
  <si>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</si>
  <si>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</si>
  <si>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</si>
  <si>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</si>
  <si>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</si>
  <si>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</si>
  <si>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</si>
  <si>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</si>
  <si>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</si>
  <si>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</si>
  <si>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</si>
  <si>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</si>
  <si>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</si>
  <si>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</si>
  <si>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</si>
  <si>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</si>
  <si>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</si>
  <si>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</si>
  <si>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</si>
  <si>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</si>
  <si>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</si>
  <si>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</si>
  <si>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</si>
  <si>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</si>
  <si>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</si>
  <si>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</si>
  <si>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</si>
  <si>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</si>
  <si>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</si>
  <si>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</si>
  <si>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</si>
  <si>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</si>
  <si>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</si>
  <si>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</si>
  <si>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</si>
  <si>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</si>
  <si>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</si>
  <si>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</si>
  <si>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</si>
  <si>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</si>
  <si>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</si>
  <si>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</si>
  <si>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</si>
  <si>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</si>
  <si>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</si>
  <si>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</si>
  <si>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</si>
  <si>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</si>
  <si>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</si>
  <si>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</si>
  <si>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</si>
  <si>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</si>
  <si>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</si>
  <si>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</si>
  <si>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</si>
  <si>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</si>
  <si>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</si>
  <si>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</si>
  <si>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</si>
  <si>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</si>
  <si>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</si>
  <si>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</si>
  <si>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</si>
  <si>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</si>
  <si>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</si>
  <si>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</si>
  <si>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</si>
  <si>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</si>
  <si>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</si>
  <si>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</si>
  <si>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</si>
  <si>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</si>
  <si>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</si>
  <si>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</si>
  <si>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</si>
  <si>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</si>
  <si>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</si>
  <si>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</si>
  <si>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</si>
  <si>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</si>
  <si>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</si>
  <si>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</si>
  <si>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</si>
  <si>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</si>
  <si>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</si>
  <si>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</si>
  <si>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</si>
  <si>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</si>
  <si>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</si>
  <si>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</si>
  <si>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</si>
  <si>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</si>
  <si>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</si>
  <si>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</si>
  <si>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</si>
  <si>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</si>
  <si>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</si>
  <si>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</si>
  <si>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</si>
  <si>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</si>
  <si>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</si>
  <si>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</si>
  <si>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</si>
  <si>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</si>
  <si>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</si>
  <si>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</si>
  <si>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</si>
  <si>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</si>
  <si>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</si>
  <si>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</si>
  <si>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</si>
  <si>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</si>
  <si>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</si>
  <si>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</si>
  <si>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</si>
  <si>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</si>
  <si>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</si>
  <si>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</si>
  <si>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</si>
  <si>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</si>
  <si>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</si>
  <si>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</si>
  <si>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</si>
  <si>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</si>
  <si>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</si>
  <si>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</si>
  <si>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</si>
  <si>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</si>
  <si>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</si>
  <si>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</si>
  <si>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</si>
  <si>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</si>
  <si>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</si>
  <si>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</si>
  <si>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</si>
  <si>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</si>
  <si>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</si>
  <si>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</si>
  <si>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</si>
  <si>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</si>
  <si>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</si>
  <si>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</si>
  <si>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</si>
  <si>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</si>
  <si>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</si>
  <si>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</si>
  <si>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</si>
  <si>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</si>
  <si>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</si>
  <si>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</si>
  <si>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</si>
  <si>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</si>
  <si>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</si>
  <si>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</si>
  <si>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</si>
  <si>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</si>
  <si>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</si>
  <si>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</si>
  <si>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</si>
  <si>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</si>
  <si>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</si>
  <si>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</si>
  <si>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</si>
  <si>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</si>
  <si>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</si>
  <si>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</si>
  <si>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</si>
  <si>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</si>
  <si>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</si>
  <si>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</si>
  <si>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</si>
  <si>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</si>
  <si>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</si>
  <si>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</si>
  <si>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</si>
  <si>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</si>
  <si>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</si>
  <si>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</si>
  <si>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</si>
  <si>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</si>
  <si>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</si>
  <si>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</si>
  <si>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</si>
  <si>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</si>
  <si>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</si>
  <si>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</si>
  <si>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</si>
  <si>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</si>
  <si>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</si>
  <si>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</si>
  <si>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</si>
  <si>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</si>
  <si>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</si>
  <si>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</si>
  <si>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</si>
  <si>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</si>
  <si>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</si>
  <si>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</si>
  <si>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</si>
  <si>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</si>
  <si>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</si>
  <si>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</si>
  <si>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</si>
  <si>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</si>
  <si>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</si>
  <si>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</si>
  <si>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</si>
  <si>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</si>
  <si>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</si>
  <si>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</si>
  <si>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</si>
  <si>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</si>
  <si>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</si>
  <si>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</si>
  <si>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</si>
  <si>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</si>
  <si>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</si>
  <si>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</si>
  <si>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</si>
  <si>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</si>
  <si>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</si>
  <si>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</si>
  <si>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</si>
  <si>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</si>
  <si>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</si>
  <si>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</si>
  <si>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</si>
  <si>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</si>
  <si>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</si>
  <si>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</si>
  <si>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</si>
  <si>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</si>
  <si>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</si>
  <si>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</si>
  <si>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</si>
  <si>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</si>
  <si>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</si>
  <si>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</si>
  <si>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</si>
  <si>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</si>
  <si>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</si>
  <si>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</si>
  <si>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</si>
  <si>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</si>
  <si>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</si>
  <si>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</si>
  <si>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</si>
  <si>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</si>
  <si>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</si>
  <si>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</si>
  <si>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</si>
  <si>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</si>
  <si>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</si>
  <si>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</si>
  <si>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</si>
  <si>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</si>
  <si>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</si>
  <si>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</si>
  <si>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</si>
  <si>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</si>
  <si>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</si>
  <si>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</si>
  <si>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</si>
  <si>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</si>
  <si>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</si>
  <si>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</si>
  <si>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</si>
  <si>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</si>
  <si>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</si>
  <si>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</si>
  <si>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</si>
  <si>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</si>
  <si>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</si>
  <si>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</si>
  <si>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</si>
  <si>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</si>
  <si>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</si>
  <si>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</si>
  <si>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</si>
  <si>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</si>
  <si>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</si>
  <si>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</si>
  <si>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</si>
  <si>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</si>
  <si>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</si>
  <si>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</si>
  <si>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</si>
  <si>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</si>
  <si>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</si>
  <si>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</si>
  <si>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</si>
  <si>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</si>
  <si>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</si>
  <si>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</si>
  <si>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</si>
  <si>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</si>
  <si>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</si>
  <si>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</si>
  <si>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</si>
  <si>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</si>
  <si>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</si>
  <si>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</si>
  <si>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</si>
  <si>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</si>
  <si>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</si>
  <si>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</si>
  <si>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</si>
  <si>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</si>
  <si>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</si>
  <si>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</si>
  <si>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</si>
  <si>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</si>
  <si>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</si>
  <si>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</si>
  <si>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</si>
  <si>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</si>
  <si>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</si>
  <si>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</si>
  <si>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</si>
  <si>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</si>
  <si>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</si>
  <si>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</si>
  <si>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</si>
  <si>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</si>
  <si>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</si>
  <si>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</si>
  <si>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</si>
  <si>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</si>
  <si>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</si>
  <si>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</si>
  <si>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</si>
  <si>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</si>
  <si>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</si>
  <si>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</si>
  <si>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</si>
  <si>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</si>
  <si>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</si>
  <si>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</si>
  <si>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</si>
  <si>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</si>
  <si>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</si>
  <si>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</si>
  <si>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</si>
  <si>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</si>
  <si>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</si>
  <si>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</si>
  <si>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</si>
  <si>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</si>
  <si>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</si>
  <si>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</si>
  <si>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</si>
  <si>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</si>
  <si>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</si>
  <si>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</si>
  <si>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</si>
  <si>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</si>
  <si>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</si>
  <si>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</si>
  <si>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</si>
  <si>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</si>
  <si>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</si>
  <si>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</si>
  <si>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</si>
  <si>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</si>
  <si>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</si>
  <si>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</si>
  <si>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</si>
  <si>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</si>
  <si>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</si>
  <si>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</si>
  <si>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</si>
  <si>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</si>
  <si>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</si>
  <si>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</si>
  <si>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</si>
  <si>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</si>
  <si>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</si>
  <si>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</si>
  <si>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</si>
  <si>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</si>
  <si>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</si>
  <si>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</si>
  <si>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</si>
  <si>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</si>
  <si>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</si>
  <si>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</si>
  <si>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</si>
  <si>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</si>
  <si>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</si>
  <si>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</si>
  <si>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</si>
  <si>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</si>
  <si>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</si>
  <si>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</si>
  <si>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</si>
  <si>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</si>
  <si>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</si>
  <si>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</si>
  <si>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</si>
  <si>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</si>
  <si>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</si>
  <si>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</si>
  <si>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</si>
  <si>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</si>
  <si>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</si>
  <si>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</si>
  <si>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</si>
  <si>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</si>
  <si>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</si>
  <si>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</si>
  <si>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</si>
  <si>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</si>
  <si>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</si>
  <si>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</si>
  <si>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</si>
  <si>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</si>
  <si>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</si>
  <si>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</si>
  <si>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</si>
  <si>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</si>
  <si>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</si>
  <si>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</si>
  <si>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</si>
  <si>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</si>
  <si>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</si>
  <si>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</si>
  <si>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</si>
  <si>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</si>
  <si>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</si>
  <si>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</si>
  <si>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</si>
  <si>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</si>
  <si>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</si>
  <si>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</si>
  <si>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</si>
  <si>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</si>
  <si>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</si>
  <si>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</si>
  <si>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</si>
  <si>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</si>
  <si>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</si>
  <si>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</si>
  <si>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</si>
  <si>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</si>
  <si>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</si>
  <si>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</si>
  <si>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</si>
  <si>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</si>
  <si>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</si>
  <si>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</si>
  <si>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</si>
  <si>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</si>
  <si>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</si>
  <si>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</si>
  <si>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</si>
  <si>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</si>
  <si>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</si>
  <si>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</si>
  <si>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</si>
  <si>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</si>
  <si>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</si>
  <si>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</si>
  <si>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</si>
  <si>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</si>
  <si>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</si>
  <si>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</si>
  <si>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</si>
  <si>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</si>
  <si>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</si>
  <si>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</si>
  <si>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</si>
  <si>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</si>
  <si>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</si>
  <si>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</si>
  <si>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</si>
  <si>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</si>
  <si>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</si>
  <si>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</si>
  <si>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</si>
  <si>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</si>
  <si>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</si>
  <si>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</si>
  <si>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</si>
  <si>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</si>
  <si>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</si>
  <si>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</si>
  <si>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</si>
  <si>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</si>
  <si>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</si>
  <si>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</si>
  <si>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</si>
  <si>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</si>
  <si>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</si>
  <si>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</si>
  <si>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</si>
  <si>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</si>
  <si>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</si>
  <si>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</si>
  <si>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</si>
  <si>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</si>
  <si>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</si>
  <si>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</si>
  <si>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</si>
  <si>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</si>
  <si>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</si>
  <si>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</si>
  <si>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</si>
  <si>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</si>
  <si>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</si>
  <si>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</si>
  <si>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</si>
  <si>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</si>
  <si>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</si>
  <si>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</si>
  <si>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</si>
  <si>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</si>
  <si>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</si>
  <si>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</si>
  <si>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</si>
  <si>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</si>
  <si>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</si>
  <si>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</si>
  <si>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</si>
  <si>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</si>
  <si>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</si>
  <si>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</si>
  <si>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</si>
  <si>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</si>
  <si>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</si>
  <si>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</si>
  <si>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</si>
  <si>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</si>
  <si>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</si>
  <si>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</si>
  <si>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</si>
  <si>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</si>
  <si>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</si>
  <si>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</si>
  <si>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</si>
  <si>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</si>
  <si>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</si>
  <si>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</si>
  <si>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</si>
  <si>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</si>
  <si>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</si>
  <si>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</si>
  <si>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</si>
  <si>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</si>
  <si>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</si>
  <si>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</si>
  <si>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</si>
  <si>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</si>
  <si>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</si>
  <si>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</si>
  <si>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</si>
  <si>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</si>
  <si>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</si>
  <si>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</si>
  <si>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</si>
  <si>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</si>
  <si>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</si>
  <si>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</si>
  <si>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</si>
  <si>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</si>
  <si>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</si>
  <si>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</si>
  <si>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</si>
  <si>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</si>
  <si>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</si>
  <si>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</si>
  <si>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</si>
  <si>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</si>
  <si>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</si>
  <si>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</si>
  <si>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</si>
  <si>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</si>
  <si>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</si>
  <si>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</si>
  <si>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</si>
  <si>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</si>
  <si>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</si>
  <si>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</si>
  <si>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</si>
  <si>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</si>
  <si>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</si>
  <si>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</si>
  <si>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</si>
  <si>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</si>
  <si>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</si>
  <si>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</si>
  <si>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</si>
  <si>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</si>
  <si>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</si>
  <si>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</si>
  <si>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</si>
  <si>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</si>
  <si>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</si>
  <si>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</si>
  <si>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</si>
  <si>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</si>
  <si>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</si>
  <si>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</si>
  <si>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</si>
  <si>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</si>
  <si>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</si>
  <si>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</si>
  <si>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</si>
  <si>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</si>
  <si>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</si>
  <si>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</si>
  <si>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</si>
  <si>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</si>
  <si>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</si>
  <si>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</si>
  <si>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</si>
  <si>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</si>
  <si>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</si>
  <si>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</si>
  <si>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</si>
  <si>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</si>
  <si>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</si>
  <si>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</si>
  <si>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</si>
  <si>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</si>
  <si>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</si>
  <si>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</si>
  <si>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</si>
  <si>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</si>
  <si>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</si>
  <si>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</si>
  <si>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</si>
  <si>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</si>
  <si>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</si>
  <si>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</si>
  <si>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</si>
  <si>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</si>
  <si>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</si>
  <si>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</si>
  <si>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</si>
  <si>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</si>
  <si>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</si>
  <si>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</si>
  <si>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</si>
  <si>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</si>
  <si>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</si>
  <si>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</si>
  <si>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</si>
  <si>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</si>
  <si>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</si>
  <si>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</si>
  <si>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</si>
  <si>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</si>
  <si>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</si>
  <si>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</si>
  <si>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</si>
  <si>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</si>
  <si>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</si>
  <si>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</si>
  <si>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</si>
  <si>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</si>
  <si>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</si>
  <si>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</si>
  <si>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</si>
  <si>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</si>
  <si>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</si>
  <si>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</si>
  <si>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</si>
  <si>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</si>
  <si>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</si>
  <si>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</si>
  <si>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</si>
  <si>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</si>
  <si>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</si>
  <si>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</si>
  <si>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</si>
  <si>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</si>
  <si>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</si>
  <si>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</si>
  <si>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</si>
  <si>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</si>
  <si>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</si>
  <si>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</si>
  <si>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</si>
  <si>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</si>
  <si>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</si>
  <si>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</si>
  <si>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</si>
  <si>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</si>
  <si>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</si>
  <si>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</si>
  <si>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</si>
  <si>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</si>
  <si>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</si>
  <si>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</si>
  <si>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</si>
  <si>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</si>
  <si>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</si>
  <si>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</si>
  <si>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</si>
  <si>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</si>
  <si>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</si>
  <si>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</si>
  <si>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</si>
  <si>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</si>
  <si>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</si>
  <si>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</si>
  <si>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</si>
  <si>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</si>
  <si>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</si>
  <si>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</si>
  <si>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</si>
  <si>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</si>
  <si>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</si>
  <si>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</si>
  <si>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</si>
  <si>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</si>
  <si>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</si>
  <si>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</si>
  <si>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</si>
  <si>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</si>
  <si>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</si>
  <si>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</si>
  <si>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</si>
  <si>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</si>
  <si>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</si>
  <si>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</si>
  <si>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</si>
  <si>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</si>
  <si>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</si>
  <si>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</si>
  <si>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</si>
  <si>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</si>
  <si>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</si>
  <si>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</si>
  <si>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</si>
  <si>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</si>
  <si>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</si>
  <si>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</si>
  <si>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</si>
  <si>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</si>
  <si>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</si>
  <si>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</si>
  <si>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</si>
  <si>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</si>
  <si>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</si>
  <si>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</si>
  <si>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</si>
  <si>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</si>
  <si>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</si>
  <si>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</si>
  <si>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</si>
  <si>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</si>
  <si>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</si>
  <si>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</si>
  <si>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</si>
  <si>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</si>
  <si>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</si>
  <si>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</si>
  <si>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</si>
  <si>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</si>
  <si>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</si>
  <si>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</si>
  <si>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</si>
  <si>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</si>
  <si>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</si>
  <si>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</si>
  <si>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</si>
  <si>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</si>
  <si>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</si>
  <si>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</si>
  <si>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</si>
  <si>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</si>
  <si>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</si>
  <si>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</si>
  <si>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</si>
  <si>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</si>
  <si>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</si>
  <si>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</si>
  <si>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</si>
  <si>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</si>
  <si>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</si>
  <si>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</si>
  <si>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</si>
  <si>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</si>
  <si>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</si>
  <si>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</si>
  <si>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</si>
  <si>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</si>
  <si>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</si>
  <si>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</si>
  <si>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</si>
  <si>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</si>
  <si>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</si>
  <si>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</si>
  <si>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</si>
  <si>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</si>
  <si>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</si>
  <si>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</si>
  <si>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</si>
  <si>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</si>
  <si>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</si>
  <si>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</si>
  <si>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</si>
  <si>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</si>
  <si>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</si>
  <si>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</si>
  <si>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</si>
  <si>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</si>
  <si>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</si>
  <si>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</si>
  <si>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</si>
  <si>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</si>
  <si>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</si>
  <si>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</si>
  <si>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</si>
  <si>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</si>
  <si>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</si>
  <si>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</si>
  <si>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</si>
  <si>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</si>
  <si>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</si>
  <si>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</si>
  <si>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</si>
  <si>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</si>
  <si>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</si>
  <si>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</si>
  <si>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</si>
  <si>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</si>
  <si>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</si>
  <si>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</si>
  <si>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</si>
  <si>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</si>
  <si>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</si>
  <si>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</si>
  <si>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</si>
  <si>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</si>
  <si>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</si>
  <si>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</si>
  <si>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</si>
  <si>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</si>
  <si>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</si>
  <si>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</si>
  <si>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</si>
  <si>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</si>
  <si>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</si>
  <si>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</si>
  <si>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</si>
  <si>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</si>
  <si>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</si>
  <si>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</si>
  <si>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</si>
  <si>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</si>
  <si>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</si>
  <si>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</si>
  <si>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</si>
  <si>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</si>
  <si>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</si>
  <si>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</si>
  <si>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</si>
  <si>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</si>
  <si>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</si>
  <si>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</si>
  <si>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</si>
  <si>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</si>
  <si>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</si>
  <si>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</si>
  <si>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</si>
  <si>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</si>
  <si>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</si>
  <si>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</si>
  <si>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</si>
  <si>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</si>
  <si>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</si>
  <si>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</si>
  <si>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</si>
  <si>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</si>
  <si>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</si>
  <si>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</si>
  <si>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</si>
  <si>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</si>
  <si>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</si>
  <si>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</si>
  <si>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</si>
  <si>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</si>
  <si>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</si>
  <si>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</si>
  <si>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</si>
  <si>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</si>
  <si>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</si>
  <si>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</si>
  <si>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</si>
  <si>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</si>
  <si>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</si>
  <si>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</si>
  <si>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</si>
  <si>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</si>
  <si>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</si>
  <si>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</si>
  <si>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</si>
  <si>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</si>
  <si>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</si>
  <si>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</si>
  <si>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</si>
  <si>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</si>
  <si>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</si>
  <si>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</si>
  <si>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</si>
  <si>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</si>
  <si>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</si>
  <si>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</si>
  <si>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</si>
  <si>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</si>
  <si>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</si>
  <si>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</si>
  <si>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</si>
  <si>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</si>
  <si>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</si>
  <si>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</si>
  <si>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</si>
  <si>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</si>
  <si>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</si>
  <si>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</si>
  <si>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</si>
  <si>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</si>
  <si>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</si>
  <si>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</si>
  <si>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</si>
  <si>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</si>
  <si>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</si>
  <si>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</si>
  <si>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</si>
  <si>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</si>
  <si>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</si>
  <si>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</si>
  <si>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</si>
  <si>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</si>
  <si>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</si>
  <si>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</si>
  <si>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</si>
  <si>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</si>
  <si>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</si>
  <si>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</si>
  <si>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</si>
  <si>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</si>
  <si>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</si>
  <si>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</si>
  <si>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</si>
  <si>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</si>
  <si>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</si>
  <si>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</si>
  <si>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</si>
  <si>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</si>
  <si>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</si>
  <si>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</si>
  <si>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</si>
  <si>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</si>
  <si>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</si>
  <si>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</si>
  <si>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</si>
  <si>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</si>
  <si>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</si>
  <si>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</si>
  <si>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</si>
  <si>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</si>
  <si>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</si>
  <si>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</si>
  <si>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</si>
  <si>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</si>
  <si>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</si>
  <si>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</si>
  <si>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</si>
  <si>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</si>
  <si>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</si>
  <si>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</si>
  <si>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</si>
  <si>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</si>
  <si>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</si>
  <si>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</si>
  <si>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</si>
  <si>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</si>
  <si>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</si>
  <si>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</si>
  <si>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</si>
  <si>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</si>
  <si>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</si>
  <si>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</si>
  <si>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</si>
  <si>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</si>
  <si>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</si>
  <si>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</si>
  <si>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</si>
  <si>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</si>
  <si>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</si>
  <si>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</si>
  <si>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</si>
  <si>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</si>
  <si>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</si>
  <si>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</si>
  <si>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</si>
  <si>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</si>
  <si>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</si>
  <si>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</si>
  <si>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</si>
  <si>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</si>
  <si>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</si>
  <si>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</si>
  <si>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</si>
  <si>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</si>
  <si>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</si>
  <si>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</si>
  <si>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</si>
  <si>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</si>
  <si>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</si>
  <si>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</si>
  <si>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</si>
  <si>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</si>
  <si>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</si>
  <si>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</si>
  <si>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</si>
  <si>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</si>
  <si>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</si>
  <si>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</si>
  <si>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</si>
  <si>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</si>
  <si>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</si>
  <si>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</si>
  <si>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</si>
  <si>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</si>
  <si>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</si>
  <si>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</si>
  <si>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</si>
  <si>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</si>
  <si>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</si>
  <si>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</si>
  <si>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</si>
  <si>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</si>
  <si>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</si>
  <si>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</si>
  <si>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</si>
  <si>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</si>
  <si>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</si>
  <si>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</si>
  <si>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</si>
  <si>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</si>
  <si>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</si>
  <si>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</si>
  <si>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</si>
  <si>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</si>
  <si>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</si>
  <si>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</si>
  <si>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</si>
  <si>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</si>
  <si>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</si>
  <si>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</si>
  <si>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</si>
  <si>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</si>
  <si>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</si>
  <si>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</si>
  <si>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</si>
  <si>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</si>
  <si>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</si>
  <si>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</si>
  <si>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</si>
  <si>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</si>
  <si>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</si>
  <si>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</si>
  <si>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</si>
  <si>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</si>
  <si>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</si>
  <si>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</si>
  <si>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</si>
  <si>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</si>
  <si>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</si>
  <si>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</si>
  <si>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</si>
  <si>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</si>
  <si>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</si>
  <si>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</si>
  <si>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</si>
  <si>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</si>
  <si>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</si>
  <si>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</si>
  <si>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</si>
  <si>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</si>
  <si>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</si>
  <si>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</si>
  <si>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</si>
  <si>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</si>
  <si>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</si>
  <si>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</si>
  <si>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</si>
  <si>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</si>
  <si>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</si>
  <si>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</si>
  <si>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</si>
  <si>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</si>
  <si>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</si>
  <si>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</si>
  <si>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</si>
  <si>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</si>
  <si>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</si>
  <si>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</si>
  <si>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</si>
  <si>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</si>
  <si>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</si>
  <si>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</si>
  <si>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</si>
  <si>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</si>
  <si>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</si>
  <si>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</si>
  <si>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</si>
  <si>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</si>
  <si>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</si>
  <si>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</si>
  <si>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</si>
  <si>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</si>
  <si>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</si>
  <si>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</si>
  <si>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</si>
  <si>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</si>
  <si>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</si>
  <si>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</si>
  <si>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</si>
  <si>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</si>
  <si>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</si>
  <si>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</si>
  <si>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</si>
  <si>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</si>
  <si>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</si>
  <si>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</si>
  <si>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</si>
  <si>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</si>
  <si>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</si>
  <si>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</si>
  <si>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</si>
  <si>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</si>
  <si>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</si>
  <si>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</si>
  <si>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</si>
  <si>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</si>
  <si>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</si>
  <si>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</si>
  <si>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</si>
  <si>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</si>
  <si>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</si>
  <si>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</si>
  <si>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</si>
  <si>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</si>
  <si>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</si>
  <si>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</si>
  <si>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</si>
  <si>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</si>
  <si>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</si>
  <si>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</si>
  <si>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</si>
  <si>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</si>
  <si>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</si>
  <si>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</si>
  <si>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</si>
  <si>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</si>
  <si>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</si>
  <si>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</si>
  <si>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</si>
  <si>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</si>
  <si>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</si>
  <si>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</si>
  <si>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</si>
  <si>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</si>
  <si>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</si>
  <si>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</si>
  <si>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</si>
  <si>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</si>
  <si>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</si>
  <si>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</si>
  <si>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</si>
  <si>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</si>
  <si>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</si>
  <si>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</si>
  <si>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</si>
  <si>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</si>
  <si>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</si>
  <si>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</si>
  <si>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</si>
  <si>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</si>
  <si>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</si>
  <si>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</si>
  <si>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</si>
  <si>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</si>
  <si>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</si>
  <si>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</si>
  <si>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</si>
  <si>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</si>
  <si>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</si>
  <si>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</si>
  <si>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</si>
  <si>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</si>
  <si>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</si>
  <si>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</si>
  <si>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</si>
  <si>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</si>
  <si>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</si>
  <si>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</si>
  <si>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</si>
  <si>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</si>
  <si>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</si>
  <si>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</si>
  <si>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</si>
  <si>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</si>
  <si>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</si>
  <si>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</si>
  <si>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</si>
  <si>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</si>
  <si>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</si>
  <si>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</si>
  <si>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</si>
  <si>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</si>
  <si>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</si>
  <si>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</si>
  <si>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</si>
  <si>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</si>
  <si>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</si>
  <si>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</si>
  <si>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</si>
  <si>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</si>
  <si>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</si>
  <si>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</si>
  <si>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</si>
  <si>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</si>
  <si>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</si>
  <si>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</si>
  <si>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</si>
  <si>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</si>
  <si>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</si>
  <si>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</si>
  <si>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</si>
  <si>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</si>
  <si>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</si>
  <si>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</si>
  <si>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</si>
  <si>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</si>
  <si>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</si>
  <si>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</si>
  <si>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</si>
  <si>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</si>
  <si>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</si>
  <si>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</si>
  <si>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</si>
  <si>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</si>
  <si>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</si>
  <si>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</si>
  <si>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</si>
  <si>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</si>
  <si>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</si>
  <si>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</si>
  <si>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</si>
  <si>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</si>
  <si>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</si>
  <si>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</si>
  <si>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</si>
  <si>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</si>
  <si>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</si>
  <si>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</si>
  <si>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</si>
  <si>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</si>
  <si>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</si>
  <si>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</si>
  <si>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</si>
  <si>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</si>
  <si>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</si>
  <si>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</si>
  <si>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</si>
  <si>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</si>
  <si>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</si>
  <si>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</si>
  <si>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</si>
  <si>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</si>
  <si>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</si>
  <si>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</si>
  <si>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</si>
  <si>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</si>
  <si>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</si>
  <si>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</si>
  <si>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</si>
  <si>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</si>
  <si>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</si>
  <si>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</si>
  <si>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</si>
  <si>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</si>
  <si>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</si>
  <si>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</si>
  <si>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</si>
  <si>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</si>
  <si>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</si>
  <si>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</si>
  <si>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</si>
  <si>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</si>
  <si>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</si>
  <si>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</si>
  <si>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</si>
  <si>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</si>
  <si>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</si>
  <si>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</si>
  <si>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</si>
  <si>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</si>
  <si>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</si>
  <si>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</si>
  <si>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</si>
  <si>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</si>
  <si>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</si>
  <si>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</si>
  <si>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</si>
  <si>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</si>
  <si>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</si>
  <si>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</si>
  <si>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</si>
  <si>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</si>
  <si>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</si>
  <si>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</si>
  <si>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</si>
  <si>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</si>
  <si>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</si>
  <si>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</si>
  <si>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</si>
  <si>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</si>
  <si>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</si>
  <si>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</si>
  <si>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</si>
  <si>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</si>
  <si>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</si>
  <si>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</si>
  <si>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</si>
  <si>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</si>
  <si>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</si>
  <si>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</si>
  <si>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</si>
  <si>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</si>
  <si>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</si>
  <si>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</si>
  <si>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</si>
  <si>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</si>
  <si>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</si>
  <si>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</si>
  <si>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</si>
  <si>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</si>
  <si>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</si>
  <si>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</si>
  <si>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</si>
  <si>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</si>
  <si>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</si>
  <si>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</si>
  <si>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</si>
  <si>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</si>
  <si>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</si>
  <si>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</si>
  <si>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</si>
  <si>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</si>
  <si>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</si>
  <si>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</si>
  <si>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</si>
  <si>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</si>
  <si>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</si>
  <si>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</si>
  <si>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</si>
  <si>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</si>
  <si>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</si>
  <si>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</si>
  <si>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</si>
  <si>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</si>
  <si>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</si>
  <si>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</si>
  <si>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</si>
  <si>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</si>
  <si>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</si>
  <si>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</si>
  <si>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</si>
  <si>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</si>
  <si>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</si>
  <si>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</si>
  <si>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</si>
  <si>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</si>
  <si>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</si>
  <si>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</si>
  <si>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</si>
  <si>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</si>
  <si>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</si>
  <si>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</si>
  <si>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</si>
  <si>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</si>
  <si>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</si>
  <si>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</si>
  <si>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</si>
  <si>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</si>
  <si>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</si>
  <si>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</si>
  <si>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</si>
  <si>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</si>
  <si>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</si>
  <si>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</si>
  <si>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</si>
  <si>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</si>
  <si>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</si>
  <si>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</si>
  <si>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</si>
  <si>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</si>
  <si>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</si>
  <si>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</si>
  <si>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</si>
  <si>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</si>
  <si>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</si>
  <si>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</si>
  <si>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</si>
  <si>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</si>
  <si>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</si>
  <si>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</si>
  <si>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</si>
  <si>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</si>
  <si>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</si>
  <si>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</si>
  <si>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</si>
  <si>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</si>
  <si>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</si>
  <si>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</si>
  <si>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</si>
  <si>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</si>
  <si>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</si>
  <si>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</si>
  <si>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</si>
  <si>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</si>
  <si>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</si>
  <si>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</si>
  <si>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</si>
  <si>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</si>
  <si>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</si>
  <si>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</si>
  <si>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</si>
  <si>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</si>
  <si>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</si>
  <si>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</si>
  <si>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</si>
  <si>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</si>
  <si>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</si>
  <si>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</si>
  <si>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</si>
  <si>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</si>
  <si>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</si>
  <si>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</si>
  <si>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</si>
  <si>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</si>
  <si>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</si>
  <si>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</si>
  <si>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</si>
  <si>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</si>
  <si>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</si>
  <si>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</si>
  <si>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</si>
  <si>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</si>
  <si>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</si>
  <si>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</si>
  <si>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</si>
  <si>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</si>
  <si>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</si>
  <si>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</si>
  <si>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</si>
  <si>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</si>
  <si>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</si>
  <si>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</si>
  <si>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</si>
  <si>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</si>
  <si>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</si>
  <si>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</si>
  <si>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</si>
  <si>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</si>
  <si>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</si>
  <si>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</si>
  <si>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</si>
  <si>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</si>
  <si>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</si>
  <si>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</si>
  <si>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</si>
  <si>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</si>
  <si>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</si>
  <si>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</si>
  <si>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</si>
  <si>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</si>
  <si>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</si>
  <si>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</si>
  <si>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</si>
  <si>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</si>
  <si>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</si>
  <si>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</si>
  <si>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</si>
  <si>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</si>
  <si>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</si>
  <si>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</si>
  <si>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</si>
  <si>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</si>
  <si>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</si>
  <si>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</si>
  <si>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</si>
  <si>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</si>
  <si>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</si>
  <si>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</si>
  <si>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</si>
  <si>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</si>
  <si>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</si>
  <si>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</si>
  <si>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</si>
  <si>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</si>
  <si>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</si>
  <si>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</si>
  <si>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</si>
  <si>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</si>
  <si>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</si>
  <si>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</si>
  <si>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</si>
  <si>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</si>
  <si>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</si>
  <si>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</si>
  <si>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</si>
  <si>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</si>
  <si>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</si>
  <si>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</si>
  <si>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</si>
  <si>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</si>
  <si>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</si>
  <si>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</si>
  <si>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</si>
  <si>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</si>
  <si>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</si>
  <si>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</si>
  <si>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</si>
  <si>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</si>
  <si>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</si>
  <si>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</si>
  <si>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</si>
  <si>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</si>
  <si>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</si>
  <si>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</si>
  <si>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</si>
  <si>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</si>
  <si>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</si>
  <si>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</si>
  <si>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</si>
  <si>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</si>
  <si>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</si>
  <si>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</si>
  <si>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</si>
  <si>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</si>
  <si>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</si>
  <si>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</si>
  <si>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</si>
  <si>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</si>
  <si>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</si>
  <si>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</si>
  <si>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</si>
  <si>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</si>
  <si>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</si>
  <si>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</si>
  <si>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</si>
  <si>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</si>
  <si>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</si>
  <si>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</si>
  <si>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</si>
  <si>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</si>
  <si>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</si>
  <si>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</si>
  <si>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</si>
  <si>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</si>
  <si>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</si>
  <si>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</si>
  <si>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</si>
  <si>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</si>
  <si>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</si>
  <si>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</si>
  <si>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</si>
  <si>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</si>
  <si>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</si>
  <si>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</si>
  <si>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</si>
  <si>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</si>
  <si>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</si>
  <si>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</si>
  <si>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</si>
  <si>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</si>
  <si>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</si>
  <si>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</si>
  <si>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</si>
  <si>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</si>
  <si>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</si>
  <si>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</si>
  <si>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</si>
  <si>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</si>
  <si>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</si>
  <si>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</si>
  <si>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</si>
  <si>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</si>
  <si>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</si>
  <si>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</si>
  <si>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</si>
  <si>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</si>
  <si>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</si>
  <si>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</si>
  <si>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</si>
  <si>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</si>
  <si>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</si>
  <si>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</si>
  <si>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</si>
  <si>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</si>
  <si>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</si>
  <si>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</si>
  <si>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</si>
  <si>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</si>
  <si>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</si>
  <si>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</si>
  <si>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</si>
  <si>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</si>
  <si>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</si>
  <si>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</si>
  <si>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</si>
  <si>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</si>
  <si>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</si>
  <si>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</si>
  <si>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</si>
  <si>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</si>
  <si>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</si>
  <si>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</si>
  <si>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</si>
  <si>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</si>
  <si>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</si>
  <si>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</si>
  <si>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</si>
  <si>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</si>
  <si>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</si>
  <si>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</si>
  <si>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</si>
  <si>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</si>
  <si>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</si>
  <si>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</si>
  <si>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</si>
  <si>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</si>
  <si>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</si>
  <si>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</si>
  <si>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</si>
  <si>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</si>
  <si>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</si>
  <si>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</si>
  <si>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</si>
  <si>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</si>
  <si>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</si>
  <si>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</si>
  <si>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</si>
  <si>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</si>
  <si>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</si>
  <si>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</si>
  <si>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</si>
  <si>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</si>
  <si>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</si>
  <si>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</si>
  <si>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</si>
  <si>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</si>
  <si>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</si>
  <si>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</si>
  <si>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</si>
  <si>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</si>
  <si>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</si>
  <si>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</si>
  <si>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</si>
  <si>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</si>
  <si>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</si>
  <si>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</si>
  <si>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</si>
  <si>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</si>
  <si>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</si>
  <si>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</si>
  <si>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</si>
  <si>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</si>
  <si>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</si>
  <si>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</si>
  <si>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</si>
  <si>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</si>
  <si>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</si>
  <si>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</si>
  <si>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</si>
  <si>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</si>
  <si>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</si>
  <si>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</si>
  <si>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</si>
  <si>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</si>
  <si>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</si>
  <si>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</si>
  <si>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</si>
  <si>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</si>
  <si>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</si>
  <si>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</si>
  <si>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</si>
  <si>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</si>
  <si>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</si>
  <si>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</si>
  <si>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</si>
  <si>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</si>
  <si>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</si>
  <si>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</si>
  <si>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</si>
  <si>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</si>
  <si>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</si>
  <si>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</si>
  <si>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</si>
  <si>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</si>
  <si>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</si>
  <si>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</si>
  <si>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</si>
  <si>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</si>
  <si>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</si>
  <si>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</si>
  <si>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</si>
  <si>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</si>
  <si>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</si>
  <si>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</si>
  <si>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</si>
  <si>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</si>
  <si>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</si>
  <si>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</si>
  <si>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</si>
  <si>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</si>
  <si>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</si>
  <si>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</si>
  <si>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</si>
  <si>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</si>
  <si>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</si>
  <si>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</si>
  <si>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</si>
  <si>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</si>
  <si>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</si>
  <si>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</si>
  <si>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</si>
  <si>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</si>
  <si>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</si>
  <si>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</si>
  <si>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</si>
  <si>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</si>
  <si>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</si>
  <si>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</si>
  <si>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</si>
  <si>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</si>
  <si>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</si>
  <si>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</si>
  <si>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</si>
  <si>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</si>
  <si>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</si>
  <si>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</si>
  <si>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</si>
  <si>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</si>
  <si>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</si>
  <si>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</si>
  <si>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</si>
  <si>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</si>
  <si>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</si>
  <si>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</si>
  <si>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</si>
  <si>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</si>
  <si>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</si>
  <si>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</si>
  <si>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</si>
  <si>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</si>
  <si>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</si>
  <si>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</si>
  <si>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</si>
  <si>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</si>
  <si>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</si>
  <si>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</si>
  <si>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</si>
  <si>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</si>
  <si>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</si>
  <si>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</si>
  <si>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</si>
  <si>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</si>
  <si>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</si>
  <si>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</si>
  <si>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</si>
  <si>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</si>
  <si>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</si>
  <si>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</si>
  <si>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</si>
  <si>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</si>
  <si>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</si>
  <si>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</si>
  <si>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</si>
  <si>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</si>
  <si>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</si>
  <si>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</si>
  <si>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</si>
  <si>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</si>
  <si>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</si>
  <si>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</si>
  <si>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</si>
  <si>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</si>
  <si>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</si>
  <si>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</si>
  <si>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</si>
  <si>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</si>
  <si>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</si>
  <si>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</si>
  <si>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</si>
  <si>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</si>
  <si>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</si>
  <si>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</si>
  <si>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</si>
  <si>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</si>
  <si>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</si>
  <si>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</si>
  <si>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</si>
  <si>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</si>
  <si>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</si>
  <si>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</si>
  <si>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</si>
  <si>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</si>
  <si>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</si>
  <si>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</si>
  <si>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</si>
  <si>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</si>
  <si>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</si>
  <si>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</si>
  <si>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</si>
  <si>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</si>
  <si>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</si>
  <si>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</si>
  <si>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</si>
  <si>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</si>
  <si>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</si>
  <si>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</si>
  <si>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</si>
  <si>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</si>
  <si>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</si>
  <si>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</si>
  <si>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</si>
  <si>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</si>
  <si>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</si>
  <si>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</si>
  <si>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</si>
  <si>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</si>
  <si>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</si>
  <si>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</si>
  <si>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</si>
  <si>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</si>
  <si>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</si>
  <si>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</si>
  <si>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</si>
  <si>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</si>
  <si>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</si>
  <si>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</si>
  <si>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</si>
  <si>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</si>
  <si>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</si>
  <si>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</si>
  <si>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</si>
  <si>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</si>
  <si>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</si>
  <si>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</si>
  <si>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</si>
  <si>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</si>
  <si>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</si>
  <si>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</si>
  <si>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</si>
  <si>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</si>
  <si>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</si>
  <si>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</si>
  <si>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</si>
  <si>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</si>
  <si>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</si>
  <si>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</si>
  <si>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</si>
  <si>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</si>
  <si>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</si>
  <si>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</si>
  <si>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</si>
  <si>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</si>
  <si>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</si>
  <si>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</si>
  <si>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</si>
  <si>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</si>
  <si>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</si>
  <si>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</si>
  <si>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</si>
  <si>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</si>
  <si>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</si>
  <si>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</si>
  <si>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</si>
  <si>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</si>
  <si>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</si>
  <si>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</si>
  <si>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</si>
  <si>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</si>
  <si>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</si>
  <si>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</si>
  <si>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</si>
  <si>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</si>
  <si>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</si>
  <si>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</si>
  <si>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</si>
  <si>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</si>
  <si>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</si>
  <si>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</si>
  <si>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</si>
  <si>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</si>
  <si>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</si>
  <si>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</si>
  <si>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</si>
  <si>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</si>
  <si>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</si>
  <si>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</si>
  <si>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</si>
  <si>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</si>
  <si>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</si>
  <si>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</si>
  <si>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</si>
  <si>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</si>
  <si>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</si>
  <si>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</si>
  <si>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</si>
  <si>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</si>
  <si>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</si>
  <si>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</si>
  <si>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</si>
  <si>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</si>
  <si>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</si>
  <si>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</si>
  <si>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</si>
  <si>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</si>
  <si>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</si>
  <si>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</si>
  <si>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</si>
  <si>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</si>
  <si>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</si>
  <si>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</si>
  <si>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</si>
  <si>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</si>
  <si>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</si>
  <si>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</si>
  <si>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</si>
  <si>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</si>
  <si>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</si>
  <si>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</si>
  <si>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</si>
  <si>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</si>
  <si>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</si>
  <si>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</si>
  <si>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</si>
  <si>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</si>
  <si>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</si>
  <si>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</si>
  <si>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</si>
  <si>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</si>
  <si>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</si>
  <si>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</si>
  <si>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</si>
  <si>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</si>
  <si>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</si>
  <si>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</si>
  <si>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</si>
  <si>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</si>
  <si>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</si>
  <si>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</si>
  <si>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</si>
  <si>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</si>
  <si>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</si>
  <si>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</si>
  <si>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</si>
  <si>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</si>
  <si>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</si>
  <si>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</si>
  <si>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</si>
  <si>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</si>
  <si>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</si>
  <si>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</si>
  <si>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</si>
  <si>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</si>
  <si>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</si>
  <si>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</si>
  <si>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</si>
  <si>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</si>
  <si>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</si>
  <si>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</si>
  <si>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</si>
  <si>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</si>
  <si>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</si>
  <si>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</si>
  <si>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</si>
  <si>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</si>
  <si>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</si>
  <si>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</si>
  <si>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</si>
  <si>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</si>
  <si>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</si>
  <si>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</si>
  <si>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</si>
  <si>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</si>
  <si>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</si>
  <si>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</si>
  <si>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</si>
  <si>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</si>
  <si>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</si>
  <si>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</si>
  <si>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</si>
  <si>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</si>
  <si>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</si>
  <si>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</si>
  <si>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</si>
  <si>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</si>
  <si>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</si>
  <si>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</si>
  <si>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</si>
  <si>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</si>
  <si>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</si>
  <si>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</si>
  <si>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</si>
  <si>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</si>
  <si>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</si>
  <si>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</si>
  <si>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</si>
  <si>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</si>
  <si>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</si>
  <si>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</si>
  <si>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</si>
  <si>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</si>
  <si>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</si>
  <si>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</si>
  <si>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</si>
  <si>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</si>
  <si>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</si>
  <si>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</si>
  <si>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</si>
  <si>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</si>
  <si>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</si>
  <si>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</si>
  <si>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</si>
  <si>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</si>
  <si>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</si>
  <si>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</si>
  <si>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</si>
  <si>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</si>
  <si>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</si>
  <si>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</si>
  <si>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</si>
  <si>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</si>
  <si>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</si>
  <si>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</si>
  <si>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</si>
  <si>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</si>
  <si>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</si>
  <si>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</si>
  <si>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</si>
  <si>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</si>
  <si>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</si>
  <si>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</si>
  <si>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</si>
  <si>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</si>
  <si>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</si>
  <si>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</si>
  <si>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</si>
  <si>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</si>
  <si>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</si>
  <si>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</si>
  <si>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</si>
  <si>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</si>
  <si>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</si>
  <si>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</si>
  <si>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</si>
  <si>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</si>
  <si>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</si>
  <si>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</si>
  <si>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</si>
  <si>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</si>
  <si>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</si>
  <si>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</si>
  <si>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</si>
  <si>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</si>
  <si>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</si>
  <si>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</si>
  <si>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</si>
  <si>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</si>
  <si>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</si>
  <si>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</si>
  <si>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</si>
  <si>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</si>
  <si>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</si>
  <si>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</si>
  <si>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</si>
  <si>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</si>
  <si>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</si>
  <si>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</si>
  <si>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</si>
  <si>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</si>
  <si>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</si>
  <si>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</si>
  <si>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</si>
  <si>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</si>
  <si>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</si>
  <si>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</si>
  <si>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</si>
  <si>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</si>
  <si>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</si>
  <si>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</si>
  <si>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</si>
  <si>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</si>
  <si>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</si>
  <si>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</si>
  <si>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</si>
  <si>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</si>
  <si>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</si>
  <si>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</si>
  <si>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</si>
  <si>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</si>
  <si>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</si>
  <si>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</si>
  <si>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</si>
  <si>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</si>
  <si>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</si>
  <si>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</si>
  <si>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</si>
  <si>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</si>
  <si>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</si>
  <si>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</si>
  <si>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</si>
  <si>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</si>
  <si>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</si>
  <si>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</si>
  <si>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</si>
  <si>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</si>
  <si>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</si>
  <si>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</si>
  <si>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</si>
  <si>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</si>
  <si>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</si>
  <si>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</si>
  <si>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</si>
  <si>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</si>
  <si>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</si>
  <si>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</si>
  <si>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</si>
  <si>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</si>
  <si>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</si>
  <si>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</si>
  <si>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</si>
  <si>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</si>
  <si>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</si>
  <si>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</si>
  <si>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</si>
  <si>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</si>
  <si>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</si>
  <si>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</si>
  <si>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</si>
  <si>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</si>
  <si>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</si>
  <si>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</si>
  <si>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</si>
  <si>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</si>
  <si>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</si>
  <si>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</si>
  <si>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</si>
  <si>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</si>
  <si>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</si>
  <si>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</si>
  <si>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</si>
  <si>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</si>
  <si>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</si>
  <si>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</si>
  <si>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</si>
  <si>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</si>
  <si>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</si>
  <si>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</si>
  <si>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</si>
  <si>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</si>
  <si>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</si>
  <si>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</si>
  <si>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</si>
  <si>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</si>
  <si>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</si>
  <si>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</si>
  <si>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</si>
  <si>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</si>
  <si>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</si>
  <si>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</si>
  <si>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</si>
  <si>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</si>
  <si>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</si>
  <si>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</si>
  <si>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</si>
  <si>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</si>
  <si>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</si>
  <si>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</si>
  <si>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</si>
  <si>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</si>
  <si>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</si>
  <si>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</si>
  <si>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</si>
  <si>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</si>
  <si>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</si>
  <si>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</si>
  <si>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</si>
  <si>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</si>
  <si>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</si>
  <si>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</si>
  <si>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</si>
  <si>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</si>
  <si>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</si>
  <si>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</si>
  <si>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</si>
  <si>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</si>
  <si>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</si>
  <si>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</si>
  <si>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</si>
  <si>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</si>
  <si>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</si>
  <si>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</si>
  <si>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</si>
  <si>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</si>
  <si>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</si>
  <si>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</si>
  <si>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</si>
  <si>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</si>
  <si>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</si>
  <si>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</si>
  <si>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</si>
  <si>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</si>
  <si>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</si>
  <si>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</si>
  <si>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</si>
  <si>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</si>
  <si>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</si>
  <si>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</si>
  <si>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</si>
  <si>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</si>
  <si>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</si>
  <si>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</si>
  <si>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</si>
  <si>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</si>
  <si>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</si>
  <si>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</si>
  <si>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</si>
  <si>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</si>
  <si>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</si>
  <si>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</si>
  <si>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</si>
  <si>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</si>
  <si>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</si>
  <si>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</si>
  <si>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</si>
  <si>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</si>
  <si>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</si>
  <si>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</si>
  <si>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</si>
  <si>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</si>
  <si>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</si>
  <si>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</si>
  <si>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</si>
  <si>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</si>
  <si>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</si>
  <si>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</si>
  <si>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</si>
  <si>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</si>
  <si>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</si>
  <si>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</si>
  <si>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</si>
  <si>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</si>
  <si>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</si>
  <si>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</si>
  <si>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</si>
  <si>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</si>
  <si>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</si>
  <si>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</si>
  <si>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</si>
  <si>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</si>
  <si>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</si>
  <si>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</si>
  <si>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</si>
  <si>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</si>
  <si>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</si>
  <si>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</si>
  <si>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</si>
  <si>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</si>
  <si>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</si>
  <si>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</si>
  <si>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</si>
  <si>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</si>
  <si>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</si>
  <si>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</si>
  <si>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</si>
  <si>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</si>
  <si>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</si>
  <si>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</si>
  <si>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</si>
  <si>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</si>
  <si>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</si>
  <si>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</si>
  <si>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</si>
  <si>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</si>
  <si>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</si>
  <si>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</si>
  <si>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</si>
  <si>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</si>
  <si>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</si>
  <si>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</si>
  <si>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</si>
  <si>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</si>
  <si>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</si>
  <si>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</si>
  <si>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</si>
  <si>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</si>
  <si>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</si>
  <si>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</si>
  <si>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</si>
  <si>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</si>
  <si>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</si>
  <si>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</si>
  <si>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</si>
  <si>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</si>
  <si>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</si>
  <si>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</si>
  <si>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</si>
  <si>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</si>
  <si>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</si>
  <si>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</si>
  <si>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</si>
  <si>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</si>
  <si>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</si>
  <si>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</si>
  <si>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</si>
  <si>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</si>
  <si>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</si>
  <si>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</si>
  <si>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</si>
  <si>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</si>
  <si>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</si>
  <si>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</si>
  <si>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</si>
  <si>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</si>
  <si>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</si>
  <si>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</si>
  <si>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</si>
  <si>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</si>
  <si>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</si>
  <si>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</si>
  <si>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</si>
  <si>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</si>
  <si>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</si>
  <si>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</si>
  <si>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</si>
  <si>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</si>
  <si>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</si>
  <si>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</si>
  <si>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</si>
  <si>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</si>
  <si>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</si>
  <si>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</si>
  <si>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</si>
  <si>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</si>
  <si>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</si>
  <si>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</si>
  <si>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</si>
  <si>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</si>
  <si>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</si>
  <si>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</si>
  <si>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</si>
  <si>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</si>
  <si>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</si>
  <si>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</si>
  <si>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</si>
  <si>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</si>
  <si>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</si>
  <si>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</si>
  <si>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</si>
  <si>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</si>
  <si>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</si>
  <si>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</si>
  <si>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</si>
  <si>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</si>
  <si>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</si>
  <si>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</si>
  <si>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</si>
  <si>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</si>
  <si>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</si>
  <si>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</si>
  <si>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</si>
  <si>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</si>
  <si>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</si>
  <si>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</si>
  <si>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</si>
  <si>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</si>
  <si>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</si>
  <si>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</si>
  <si>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</si>
  <si>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</si>
  <si>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</si>
  <si>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</si>
  <si>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</si>
  <si>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</si>
  <si>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</si>
  <si>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</si>
  <si>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</si>
  <si>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</si>
  <si>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</si>
  <si>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</si>
  <si>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</si>
  <si>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</si>
  <si>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</si>
  <si>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</si>
  <si>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</si>
  <si>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</si>
  <si>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</si>
  <si>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</si>
  <si>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</si>
  <si>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</si>
  <si>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</si>
  <si>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</si>
  <si>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</si>
  <si>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</si>
  <si>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</si>
  <si>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</si>
  <si>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</si>
  <si>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</si>
  <si>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</si>
  <si>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</si>
  <si>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</si>
  <si>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</si>
  <si>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</si>
  <si>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</si>
  <si>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</si>
  <si>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</si>
  <si>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</si>
  <si>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</si>
  <si>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</si>
  <si>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</si>
  <si>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</si>
  <si>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</si>
  <si>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</si>
  <si>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</si>
  <si>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</si>
  <si>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</si>
  <si>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</si>
  <si>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</si>
  <si>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</si>
  <si>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</si>
  <si>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</si>
  <si>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</si>
  <si>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</si>
  <si>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</si>
  <si>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</si>
  <si>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</si>
  <si>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</si>
  <si>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</si>
  <si>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</si>
  <si>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</si>
  <si>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</si>
  <si>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</si>
  <si>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</si>
  <si>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</si>
  <si>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</si>
  <si>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</si>
  <si>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</si>
  <si>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</si>
  <si>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</si>
  <si>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</si>
  <si>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</si>
  <si>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</si>
  <si>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</si>
  <si>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</si>
  <si>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</si>
  <si>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</si>
  <si>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</si>
  <si>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</si>
  <si>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</si>
  <si>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</si>
  <si>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</si>
  <si>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</si>
  <si>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</si>
  <si>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</si>
  <si>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</si>
  <si>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</si>
  <si>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</si>
  <si>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</si>
  <si>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</si>
  <si>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</si>
  <si>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</si>
  <si>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</si>
  <si>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</si>
  <si>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</si>
  <si>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</si>
  <si>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</si>
  <si>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</si>
  <si>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</si>
  <si>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</si>
  <si>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</si>
  <si>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</si>
  <si>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</si>
  <si>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</si>
  <si>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</si>
  <si>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</si>
  <si>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</si>
  <si>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</si>
  <si>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</si>
  <si>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</si>
  <si>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</si>
  <si>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</si>
  <si>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</si>
  <si>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</si>
  <si>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</si>
  <si>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</si>
  <si>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</si>
  <si>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</si>
  <si>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</si>
  <si>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</si>
  <si>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</si>
  <si>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</si>
  <si>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</si>
  <si>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</si>
  <si>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</si>
  <si>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</si>
  <si>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</si>
  <si>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</si>
  <si>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</si>
  <si>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</si>
  <si>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</si>
  <si>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</si>
  <si>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</si>
  <si>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</si>
  <si>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</si>
  <si>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</si>
  <si>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</si>
  <si>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</si>
  <si>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</si>
  <si>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</si>
  <si>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</si>
  <si>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</si>
  <si>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</si>
  <si>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</si>
  <si>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</si>
  <si>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</si>
  <si>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</si>
  <si>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</si>
  <si>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</si>
  <si>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</si>
  <si>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</si>
  <si>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</si>
  <si>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</si>
  <si>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</si>
  <si>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</si>
  <si>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</si>
  <si>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</si>
  <si>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</si>
  <si>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</si>
  <si>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</si>
  <si>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</si>
  <si>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</si>
  <si>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</si>
  <si>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</si>
  <si>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</si>
  <si>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</si>
  <si>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</si>
  <si>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</si>
  <si>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</si>
  <si>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</si>
  <si>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</si>
  <si>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</si>
  <si>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</si>
  <si>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</si>
  <si>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</si>
  <si>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</si>
  <si>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</si>
  <si>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</si>
  <si>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</si>
  <si>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</si>
  <si>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</si>
  <si>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</si>
  <si>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</si>
  <si>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</si>
  <si>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</si>
  <si>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</si>
  <si>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</si>
  <si>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</si>
  <si>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</si>
  <si>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</si>
  <si>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</si>
  <si>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</si>
  <si>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</si>
  <si>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</si>
  <si>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</si>
  <si>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</si>
  <si>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</si>
  <si>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</si>
  <si>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</si>
  <si>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</si>
  <si>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</si>
  <si>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</si>
  <si>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</si>
  <si>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</si>
  <si>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</si>
  <si>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</si>
  <si>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</si>
  <si>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</si>
  <si>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</si>
  <si>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</si>
  <si>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</si>
  <si>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</si>
  <si>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</si>
  <si>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</si>
  <si>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</si>
  <si>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</si>
  <si>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</si>
  <si>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</si>
  <si>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</si>
  <si>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</si>
  <si>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</si>
  <si>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</si>
  <si>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</si>
  <si>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</si>
  <si>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</si>
  <si>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</si>
  <si>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</si>
  <si>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</si>
  <si>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</si>
  <si>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</si>
  <si>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</si>
  <si>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</si>
  <si>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</si>
  <si>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</si>
  <si>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</si>
  <si>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</si>
  <si>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</si>
  <si>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</si>
  <si>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</si>
  <si>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</si>
  <si>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</si>
  <si>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</si>
  <si>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</si>
  <si>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</si>
  <si>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</si>
  <si>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</si>
  <si>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</si>
  <si>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</si>
  <si>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</si>
  <si>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</si>
  <si>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</si>
  <si>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</si>
  <si>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</si>
  <si>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</si>
  <si>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</si>
  <si>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</si>
  <si>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</si>
  <si>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</si>
  <si>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</si>
  <si>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</si>
  <si>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</si>
  <si>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</si>
  <si>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</si>
  <si>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</si>
  <si>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</si>
  <si>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</si>
  <si>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</si>
  <si>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</si>
  <si>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</si>
  <si>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</si>
  <si>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</si>
  <si>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</si>
  <si>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</si>
  <si>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</si>
  <si>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</si>
  <si>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</si>
  <si>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</si>
  <si>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</si>
  <si>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</si>
  <si>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</si>
  <si>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</si>
  <si>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</si>
  <si>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</si>
  <si>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</si>
  <si>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</si>
  <si>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</si>
  <si>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</si>
  <si>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</si>
  <si>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</si>
  <si>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</si>
  <si>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</si>
  <si>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</si>
  <si>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</si>
  <si>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</si>
  <si>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</si>
  <si>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</si>
  <si>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</si>
  <si>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</si>
  <si>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</si>
  <si>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</si>
  <si>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</si>
  <si>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</si>
  <si>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</si>
  <si>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</si>
  <si>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</si>
  <si>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</si>
  <si>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</si>
  <si>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</si>
  <si>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</si>
  <si>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</si>
  <si>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</si>
  <si>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</si>
  <si>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</si>
  <si>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</si>
  <si>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</si>
  <si>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</si>
  <si>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</si>
  <si>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</si>
  <si>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</si>
  <si>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</si>
  <si>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</si>
  <si>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</si>
  <si>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</si>
  <si>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</si>
  <si>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</si>
  <si>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</si>
  <si>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</si>
  <si>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</si>
  <si>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</si>
  <si>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</si>
  <si>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</si>
  <si>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</si>
  <si>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</si>
  <si>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</si>
  <si>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</si>
  <si>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</si>
  <si>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</si>
  <si>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</si>
  <si>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</si>
  <si>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</si>
  <si>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</si>
  <si>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</si>
  <si>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</si>
  <si>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</si>
  <si>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</si>
  <si>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</si>
  <si>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</si>
  <si>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</si>
  <si>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</si>
  <si>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</si>
  <si>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</si>
  <si>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</si>
  <si>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</si>
  <si>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</si>
  <si>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</si>
  <si>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</si>
  <si>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</si>
  <si>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</si>
  <si>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</si>
  <si>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</si>
  <si>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</si>
  <si>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</si>
  <si>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</si>
  <si>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</si>
  <si>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</si>
  <si>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</si>
  <si>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</si>
  <si>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</si>
  <si>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</si>
  <si>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</si>
  <si>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</si>
  <si>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</si>
  <si>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</si>
  <si>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</si>
  <si>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</si>
  <si>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</si>
  <si>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</si>
  <si>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</si>
  <si>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</si>
  <si>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</si>
  <si>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</si>
  <si>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</si>
  <si>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</si>
  <si>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</si>
  <si>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</si>
  <si>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</si>
  <si>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</si>
  <si>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</si>
  <si>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</si>
  <si>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</si>
  <si>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</si>
  <si>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</si>
  <si>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</si>
  <si>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</si>
  <si>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</si>
  <si>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</si>
  <si>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</si>
  <si>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</si>
  <si>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</si>
  <si>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</si>
  <si>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</si>
  <si>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</si>
  <si>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</si>
  <si>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</si>
  <si>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</si>
  <si>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</si>
  <si>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</si>
  <si>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</si>
  <si>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</si>
  <si>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</si>
  <si>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</si>
  <si>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</si>
  <si>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</si>
  <si>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</si>
  <si>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</si>
  <si>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</si>
  <si>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</si>
  <si>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</si>
  <si>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</si>
  <si>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</si>
  <si>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</si>
  <si>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</si>
  <si>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</si>
  <si>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</si>
  <si>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</si>
  <si>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</si>
  <si>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</si>
  <si>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</si>
  <si>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</si>
  <si>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</si>
  <si>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</si>
  <si>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</si>
  <si>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</si>
  <si>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</si>
  <si>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</si>
  <si>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</si>
  <si>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</si>
  <si>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</si>
  <si>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</si>
  <si>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</si>
  <si>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</si>
  <si>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</si>
  <si>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</si>
  <si>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</si>
  <si>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</si>
  <si>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</si>
  <si>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</si>
  <si>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</si>
  <si>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</si>
  <si>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</si>
  <si>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</si>
  <si>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</si>
  <si>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</si>
  <si>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</si>
  <si>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</si>
  <si>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</si>
  <si>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</si>
  <si>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</si>
  <si>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</si>
  <si>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</si>
  <si>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</si>
  <si>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</si>
  <si>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</si>
  <si>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</si>
  <si>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</si>
  <si>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</si>
  <si>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</si>
  <si>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</si>
  <si>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</si>
  <si>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</si>
  <si>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</si>
  <si>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</si>
  <si>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</si>
  <si>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</si>
  <si>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</si>
  <si>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</si>
  <si>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</si>
  <si>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</si>
  <si>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</si>
  <si>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</si>
  <si>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</si>
  <si>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</si>
  <si>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</si>
  <si>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</si>
  <si>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</si>
  <si>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</si>
  <si>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</si>
  <si>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</si>
  <si>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</si>
  <si>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</si>
  <si>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</si>
  <si>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</si>
  <si>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</si>
  <si>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</si>
  <si>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</si>
  <si>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</si>
  <si>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</si>
  <si>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</si>
  <si>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</si>
  <si>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</si>
  <si>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</si>
  <si>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</si>
  <si>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</si>
  <si>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</si>
  <si>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</si>
  <si>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</si>
  <si>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</si>
  <si>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</si>
  <si>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</si>
  <si>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</si>
  <si>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</si>
  <si>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</si>
  <si>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</si>
  <si>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</si>
  <si>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</si>
  <si>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</si>
  <si>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</si>
  <si>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</si>
  <si>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</si>
  <si>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</si>
  <si>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</si>
  <si>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</si>
  <si>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</si>
  <si>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</si>
  <si>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</si>
  <si>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</si>
  <si>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</si>
  <si>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</si>
  <si>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</si>
  <si>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</si>
  <si>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</si>
  <si>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</si>
  <si>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</si>
  <si>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</si>
  <si>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</si>
  <si>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</si>
  <si>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</si>
  <si>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</si>
  <si>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</si>
  <si>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</si>
  <si>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</si>
  <si>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</si>
  <si>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</si>
  <si>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</si>
  <si>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</si>
  <si>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</si>
  <si>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</si>
  <si>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</si>
  <si>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</si>
  <si>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</si>
  <si>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</si>
  <si>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</si>
  <si>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</si>
  <si>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</si>
  <si>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</si>
  <si>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</si>
  <si>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</si>
  <si>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</si>
  <si>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</si>
  <si>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</si>
  <si>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</si>
  <si>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</si>
  <si>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</si>
  <si>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</si>
  <si>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</si>
  <si>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</si>
  <si>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</si>
  <si>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</si>
  <si>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</si>
  <si>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</si>
  <si>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</si>
  <si>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</si>
  <si>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</si>
  <si>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</si>
  <si>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</si>
  <si>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</si>
  <si>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</si>
  <si>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</si>
  <si>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</si>
  <si>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</si>
  <si>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</si>
  <si>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</si>
  <si>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</si>
  <si>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</si>
  <si>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</si>
  <si>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</si>
  <si>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</si>
  <si>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</si>
  <si>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</si>
  <si>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</si>
  <si>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</si>
  <si>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</si>
  <si>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</si>
  <si>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</si>
  <si>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</si>
  <si>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</si>
  <si>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</si>
  <si>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</si>
  <si>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</si>
  <si>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</si>
  <si>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</si>
  <si>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</si>
  <si>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</si>
  <si>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</si>
  <si>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</si>
  <si>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</si>
  <si>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</si>
  <si>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</si>
  <si>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</si>
  <si>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</si>
  <si>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</si>
  <si>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</si>
  <si>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</si>
  <si>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</si>
  <si>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</si>
  <si>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</si>
  <si>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</si>
  <si>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</si>
  <si>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</si>
  <si>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</si>
  <si>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</si>
  <si>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</si>
  <si>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</si>
  <si>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</si>
  <si>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</si>
  <si>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</si>
  <si>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</si>
  <si>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</si>
  <si>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</si>
  <si>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</si>
  <si>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</si>
  <si>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</si>
  <si>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</si>
  <si>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</si>
  <si>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</si>
  <si>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</si>
  <si>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</si>
  <si>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</si>
  <si>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</si>
  <si>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</si>
  <si>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</si>
  <si>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</si>
  <si>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</si>
  <si>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</si>
  <si>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</si>
  <si>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</si>
  <si>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</si>
  <si>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</si>
  <si>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</si>
  <si>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</si>
  <si>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</si>
  <si>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</si>
  <si>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</si>
  <si>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</si>
  <si>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</si>
  <si>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</si>
  <si>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</si>
  <si>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</si>
  <si>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</si>
  <si>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</si>
  <si>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</si>
  <si>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</si>
  <si>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</si>
  <si>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</si>
  <si>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</si>
  <si>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</si>
  <si>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</si>
  <si>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</si>
  <si>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</si>
  <si>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</si>
  <si>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</si>
  <si>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</si>
  <si>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</si>
  <si>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</si>
  <si>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</si>
  <si>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</si>
  <si>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</si>
  <si>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</si>
  <si>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</si>
  <si>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</si>
  <si>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</si>
  <si>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</si>
  <si>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</si>
  <si>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</si>
  <si>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</si>
  <si>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</si>
  <si>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</si>
  <si>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</si>
  <si>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</si>
  <si>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</si>
  <si>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</si>
  <si>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</si>
  <si>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</si>
  <si>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</si>
  <si>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</si>
  <si>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</si>
  <si>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</si>
  <si>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</si>
  <si>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</si>
  <si>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</si>
  <si>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</si>
  <si>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</si>
  <si>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</si>
  <si>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</si>
  <si>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</si>
  <si>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</si>
  <si>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</si>
  <si>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</si>
  <si>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</si>
  <si>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</si>
  <si>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</si>
  <si>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</si>
  <si>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</si>
  <si>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</si>
  <si>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</si>
  <si>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</si>
  <si>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</si>
  <si>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</si>
  <si>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</si>
  <si>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</si>
  <si>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</si>
  <si>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</si>
  <si>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</si>
  <si>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</si>
  <si>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</si>
  <si>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</si>
  <si>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</si>
  <si>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</si>
  <si>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</si>
  <si>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</si>
  <si>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</si>
  <si>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</si>
  <si>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</si>
  <si>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</si>
  <si>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</si>
  <si>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</si>
  <si>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</si>
  <si>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</si>
  <si>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</si>
  <si>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</si>
  <si>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</si>
  <si>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</si>
  <si>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</si>
  <si>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</si>
  <si>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</si>
  <si>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</si>
  <si>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</si>
  <si>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</si>
  <si>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</si>
  <si>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</si>
  <si>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</si>
  <si>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</si>
  <si>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</si>
  <si>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</si>
  <si>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</si>
  <si>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</si>
  <si>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</si>
  <si>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</si>
  <si>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</si>
  <si>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</si>
  <si>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</si>
  <si>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</si>
  <si>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</si>
  <si>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</si>
  <si>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</si>
  <si>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</si>
  <si>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</si>
  <si>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</si>
  <si>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</si>
  <si>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</si>
  <si>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</si>
  <si>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</si>
  <si>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</si>
  <si>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</si>
  <si>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</si>
  <si>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</si>
  <si>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</si>
  <si>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</si>
  <si>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</si>
  <si>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</si>
  <si>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</si>
  <si>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</si>
  <si>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</si>
  <si>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</si>
  <si>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</si>
  <si>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</si>
  <si>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</si>
  <si>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</si>
  <si>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</si>
  <si>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</si>
  <si>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</si>
  <si>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</si>
  <si>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</si>
  <si>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</si>
  <si>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</si>
  <si>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</si>
  <si>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</si>
  <si>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</si>
  <si>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</si>
  <si>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</si>
  <si>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</si>
  <si>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</si>
  <si>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</si>
  <si>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</si>
  <si>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</si>
  <si>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</si>
  <si>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</si>
  <si>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</si>
  <si>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</si>
  <si>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</si>
  <si>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</si>
  <si>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</si>
  <si>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</si>
  <si>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</si>
  <si>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</si>
  <si>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</si>
  <si>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</si>
  <si>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</si>
  <si>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</si>
  <si>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</si>
  <si>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</si>
  <si>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</si>
  <si>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</si>
  <si>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</si>
  <si>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</si>
  <si>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</si>
  <si>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</si>
  <si>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</si>
  <si>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</si>
  <si>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</si>
  <si>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</si>
  <si>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</si>
  <si>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</si>
  <si>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</si>
  <si>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</si>
  <si>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</si>
  <si>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</si>
  <si>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</si>
  <si>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</si>
  <si>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</si>
  <si>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</si>
  <si>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</si>
  <si>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</si>
  <si>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</si>
  <si>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</si>
  <si>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</si>
  <si>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</si>
  <si>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</si>
  <si>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</si>
  <si>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</si>
  <si>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</si>
  <si>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</si>
  <si>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</si>
  <si>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</si>
  <si>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</si>
  <si>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</si>
  <si>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</si>
  <si>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</si>
  <si>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</si>
  <si>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</si>
  <si>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</si>
  <si>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</si>
  <si>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</si>
  <si>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</si>
  <si>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</si>
  <si>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</si>
  <si>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</si>
  <si>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</si>
  <si>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</si>
  <si>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</si>
  <si>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</si>
  <si>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</si>
  <si>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</si>
  <si>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</si>
  <si>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</si>
  <si>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</si>
  <si>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</si>
  <si>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</si>
  <si>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</si>
  <si>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</si>
  <si>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</si>
  <si>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</si>
  <si>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</si>
  <si>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</si>
  <si>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</si>
  <si>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</si>
  <si>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</si>
  <si>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</si>
  <si>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</si>
  <si>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</si>
  <si>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</si>
  <si>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</si>
  <si>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</si>
  <si>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</si>
  <si>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</si>
  <si>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</si>
  <si>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</si>
  <si>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</si>
  <si>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</si>
  <si>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</si>
  <si>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</si>
  <si>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</si>
  <si>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</si>
  <si>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</si>
  <si>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</si>
  <si>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</si>
  <si>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</si>
  <si>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</si>
  <si>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</si>
  <si>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</si>
  <si>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</si>
  <si>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</si>
  <si>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</si>
  <si>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</si>
  <si>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</si>
  <si>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</si>
  <si>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</si>
  <si>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</si>
  <si>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</si>
  <si>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</si>
  <si>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</si>
  <si>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</si>
  <si>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</si>
  <si>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</si>
  <si>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</si>
  <si>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</si>
  <si>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</si>
  <si>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</si>
  <si>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</si>
  <si>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</si>
  <si>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</si>
  <si>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</si>
  <si>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</si>
  <si>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</si>
  <si>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</si>
  <si>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</si>
  <si>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</si>
  <si>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</si>
  <si>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</si>
  <si>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</si>
  <si>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</si>
  <si>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</si>
  <si>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</si>
  <si>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</si>
  <si>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</si>
  <si>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</si>
  <si>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</si>
  <si>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</si>
  <si>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</si>
  <si>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</si>
  <si>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</si>
  <si>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</si>
  <si>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</si>
  <si>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</si>
  <si>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</si>
  <si>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</si>
  <si>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</si>
  <si>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</si>
  <si>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</si>
  <si>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</si>
  <si>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</si>
  <si>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</si>
  <si>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</si>
  <si>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</si>
  <si>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</si>
  <si>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</si>
  <si>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</si>
  <si>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</si>
  <si>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</si>
  <si>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</si>
  <si>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</si>
  <si>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</si>
  <si>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</si>
  <si>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</si>
  <si>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</si>
  <si>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</si>
  <si>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</si>
  <si>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</si>
  <si>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</si>
  <si>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</si>
  <si>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</si>
  <si>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</si>
  <si>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</si>
  <si>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</si>
  <si>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</si>
  <si>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</si>
  <si>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</si>
  <si>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</si>
  <si>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</si>
  <si>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</si>
  <si>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</si>
  <si>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</si>
  <si>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</si>
  <si>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</si>
  <si>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</si>
  <si>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</si>
  <si>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</si>
  <si>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</si>
  <si>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</si>
  <si>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</si>
  <si>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</si>
  <si>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</si>
  <si>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</si>
  <si>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</si>
  <si>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</si>
  <si>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</si>
  <si>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</si>
  <si>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</si>
  <si>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</si>
  <si>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</si>
  <si>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</si>
  <si>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</si>
  <si>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</si>
  <si>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</si>
  <si>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</si>
  <si>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</si>
  <si>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</si>
  <si>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</si>
  <si>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</si>
  <si>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</si>
  <si>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</si>
  <si>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</si>
  <si>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</si>
  <si>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</si>
  <si>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</si>
  <si>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</si>
  <si>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</si>
  <si>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</si>
  <si>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</si>
  <si>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</si>
  <si>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</si>
  <si>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</si>
  <si>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</si>
  <si>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</si>
  <si>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</si>
  <si>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</si>
  <si>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</si>
  <si>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</si>
  <si>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</si>
  <si>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</si>
  <si>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</si>
  <si>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</si>
  <si>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</si>
  <si>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</si>
  <si>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</si>
  <si>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</si>
  <si>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</si>
  <si>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</si>
  <si>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</si>
  <si>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</si>
  <si>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</si>
  <si>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</si>
  <si>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</si>
  <si>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</si>
  <si>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</si>
  <si>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</si>
  <si>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</si>
  <si>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</si>
  <si>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</si>
  <si>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</si>
  <si>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</si>
  <si>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</si>
  <si>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</si>
  <si>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</si>
  <si>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</si>
  <si>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</si>
  <si>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</si>
  <si>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</si>
  <si>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</si>
  <si>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</si>
  <si>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</si>
  <si>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</si>
  <si>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</si>
  <si>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</si>
  <si>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</si>
  <si>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</si>
  <si>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</si>
  <si>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</si>
  <si>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</si>
  <si>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</si>
  <si>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</si>
  <si>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</si>
  <si>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</si>
  <si>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</si>
  <si>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</si>
  <si>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</si>
  <si>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</si>
  <si>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</si>
  <si>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</si>
  <si>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</si>
  <si>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</si>
  <si>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</si>
  <si>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</si>
  <si>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</si>
  <si>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</si>
  <si>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</si>
  <si>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</si>
  <si>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</si>
  <si>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</si>
  <si>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</si>
  <si>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</si>
  <si>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</si>
  <si>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</si>
  <si>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</si>
  <si>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</si>
  <si>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</si>
  <si>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</si>
  <si>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</si>
  <si>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</si>
  <si>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</si>
  <si>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</si>
  <si>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</si>
  <si>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</si>
  <si>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</si>
  <si>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</si>
  <si>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</si>
  <si>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</si>
  <si>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</si>
  <si>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</si>
  <si>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</si>
  <si>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</si>
  <si>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</si>
  <si>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</si>
  <si>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</si>
  <si>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</si>
  <si>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</si>
  <si>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</si>
  <si>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</si>
  <si>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</si>
  <si>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</si>
  <si>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</si>
  <si>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</si>
  <si>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</si>
  <si>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</si>
  <si>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</si>
  <si>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</si>
  <si>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</si>
  <si>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</si>
  <si>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</si>
  <si>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</si>
  <si>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</si>
  <si>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</si>
  <si>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</si>
  <si>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</si>
  <si>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</si>
  <si>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</si>
  <si>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</si>
  <si>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</si>
  <si>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</si>
  <si>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</si>
  <si>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</si>
  <si>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</si>
  <si>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</si>
  <si>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</si>
  <si>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</si>
  <si>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</si>
  <si>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</si>
  <si>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</si>
  <si>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</si>
  <si>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</si>
  <si>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</si>
  <si>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</si>
  <si>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</si>
  <si>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</si>
  <si>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</si>
  <si>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</si>
  <si>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</si>
  <si>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</si>
  <si>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</si>
  <si>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</si>
  <si>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</si>
  <si>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</si>
  <si>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</si>
  <si>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</si>
  <si>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</si>
  <si>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</si>
  <si>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</si>
  <si>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</si>
  <si>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</si>
  <si>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</si>
  <si>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</si>
  <si>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</si>
  <si>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</si>
  <si>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</si>
  <si>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</si>
  <si>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</si>
  <si>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</si>
  <si>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</si>
  <si>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</si>
  <si>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</si>
  <si>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</si>
  <si>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</si>
  <si>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</si>
  <si>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</si>
  <si>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</si>
  <si>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</si>
  <si>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</si>
  <si>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</si>
  <si>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</si>
  <si>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</si>
  <si>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</si>
  <si>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</si>
  <si>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</si>
  <si>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</si>
  <si>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</si>
  <si>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</si>
  <si>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</si>
  <si>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</si>
  <si>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</si>
  <si>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</si>
  <si>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</si>
  <si>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</si>
  <si>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</si>
  <si>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</si>
  <si>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</si>
  <si>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</si>
  <si>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</si>
  <si>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</si>
  <si>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</si>
  <si>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</si>
  <si>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</si>
  <si>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</si>
  <si>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</si>
  <si>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</si>
  <si>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</si>
  <si>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</si>
  <si>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</si>
  <si>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</si>
  <si>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</si>
  <si>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</si>
  <si>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</si>
  <si>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</si>
  <si>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</si>
  <si>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</si>
  <si>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</si>
  <si>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</si>
  <si>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</si>
  <si>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</si>
  <si>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</si>
  <si>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</si>
  <si>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</si>
  <si>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</si>
  <si>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</si>
  <si>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</si>
  <si>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</si>
  <si>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</si>
  <si>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</si>
  <si>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</si>
  <si>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</si>
  <si>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</si>
  <si>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</si>
  <si>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</si>
  <si>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</si>
  <si>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</si>
  <si>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</si>
  <si>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</si>
  <si>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</si>
  <si>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</si>
  <si>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</si>
  <si>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</si>
  <si>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</si>
  <si>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</si>
  <si>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</si>
  <si>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</si>
  <si>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</si>
  <si>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</si>
  <si>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</si>
  <si>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</si>
  <si>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</si>
  <si>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</si>
  <si>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</si>
  <si>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</si>
  <si>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</si>
  <si>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</si>
  <si>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</si>
  <si>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</si>
  <si>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</si>
  <si>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</si>
  <si>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</si>
  <si>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</si>
  <si>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</si>
  <si>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</si>
  <si>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</si>
  <si>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</si>
  <si>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</si>
  <si>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</si>
  <si>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</si>
  <si>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</si>
  <si>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</si>
  <si>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</si>
  <si>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</si>
  <si>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</si>
  <si>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</si>
  <si>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</si>
  <si>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</si>
  <si>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</si>
  <si>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</si>
  <si>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</si>
  <si>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</si>
  <si>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</si>
  <si>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</si>
  <si>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</si>
  <si>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</si>
  <si>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</si>
  <si>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</si>
  <si>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</si>
  <si>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</si>
  <si>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</si>
  <si>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</si>
  <si>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</si>
  <si>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</si>
  <si>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</si>
  <si>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</si>
  <si>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</si>
  <si>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</si>
  <si>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</si>
  <si>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</si>
  <si>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</si>
  <si>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</si>
  <si>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</si>
  <si>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</si>
  <si>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</si>
  <si>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</si>
  <si>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</si>
  <si>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</si>
  <si>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</si>
  <si>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</si>
  <si>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</si>
  <si>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</si>
  <si>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</si>
  <si>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</si>
  <si>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</si>
  <si>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</si>
  <si>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</si>
  <si>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</si>
  <si>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</si>
  <si>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</si>
  <si>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</si>
  <si>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</si>
  <si>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</si>
  <si>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</si>
  <si>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</si>
  <si>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</si>
  <si>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</si>
  <si>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</si>
  <si>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</si>
  <si>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</si>
  <si>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</si>
  <si>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</si>
  <si>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</si>
  <si>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</si>
  <si>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</si>
  <si>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</si>
  <si>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</si>
  <si>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</si>
  <si>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</si>
  <si>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</si>
  <si>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</si>
  <si>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</si>
  <si>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</si>
  <si>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</si>
  <si>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</si>
  <si>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</si>
  <si>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</si>
  <si>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</si>
  <si>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</si>
  <si>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</si>
  <si>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</si>
  <si>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</si>
  <si>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</si>
  <si>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</si>
  <si>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</si>
  <si>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</si>
  <si>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</si>
  <si>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</si>
  <si>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</si>
  <si>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</si>
  <si>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</si>
  <si>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</si>
  <si>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</si>
  <si>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</si>
  <si>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</si>
  <si>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</si>
  <si>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</si>
  <si>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</si>
  <si>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</si>
  <si>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</si>
  <si>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</si>
  <si>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</si>
  <si>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</si>
  <si>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</si>
  <si>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</si>
  <si>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</si>
  <si>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</si>
  <si>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</si>
  <si>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</si>
  <si>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</si>
  <si>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</si>
  <si>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</si>
  <si>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</si>
  <si>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</si>
  <si>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</si>
  <si>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</si>
  <si>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</si>
  <si>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</si>
  <si>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</si>
  <si>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</si>
  <si>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</si>
  <si>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</si>
  <si>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</si>
  <si>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</si>
  <si>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</si>
  <si>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</si>
  <si>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</si>
  <si>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</si>
  <si>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</si>
  <si>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</si>
  <si>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</si>
  <si>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</si>
  <si>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</si>
  <si>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</si>
  <si>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</si>
  <si>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</si>
  <si>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</si>
  <si>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</si>
  <si>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</si>
  <si>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</si>
  <si>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</si>
  <si>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</si>
  <si>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</si>
  <si>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</si>
  <si>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</si>
  <si>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</si>
  <si>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</si>
  <si>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</si>
  <si>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</si>
  <si>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</si>
  <si>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</si>
  <si>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</si>
  <si>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</si>
  <si>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</si>
  <si>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</si>
  <si>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</si>
  <si>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</si>
  <si>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</si>
  <si>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</si>
  <si>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</si>
  <si>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</si>
  <si>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</si>
  <si>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</si>
  <si>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</si>
  <si>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</si>
  <si>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</si>
  <si>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</si>
  <si>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</si>
  <si>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</si>
  <si>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</si>
  <si>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</si>
  <si>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</si>
  <si>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</si>
  <si>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</si>
  <si>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</si>
  <si>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</si>
  <si>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</si>
  <si>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</si>
  <si>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</si>
  <si>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</si>
  <si>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</si>
  <si>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</si>
  <si>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</si>
  <si>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</si>
  <si>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</si>
  <si>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</si>
  <si>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</si>
  <si>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</si>
  <si>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</si>
  <si>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</si>
  <si>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</si>
  <si>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</si>
  <si>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</si>
  <si>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</si>
  <si>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</si>
  <si>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</si>
  <si>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</si>
  <si>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</si>
  <si>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</si>
  <si>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</si>
  <si>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</si>
  <si>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</si>
  <si>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</si>
  <si>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</si>
  <si>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</si>
  <si>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</si>
  <si>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</si>
  <si>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</si>
  <si>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</si>
  <si>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</si>
  <si>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</si>
  <si>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</si>
  <si>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</si>
  <si>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</si>
  <si>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</si>
  <si>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</si>
  <si>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</si>
  <si>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</si>
  <si>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</si>
  <si>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</si>
  <si>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</si>
  <si>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</si>
  <si>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</si>
  <si>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</si>
  <si>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</si>
  <si>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</si>
  <si>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</si>
  <si>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</si>
  <si>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</si>
  <si>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</si>
  <si>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</si>
  <si>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</si>
  <si>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</si>
  <si>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</si>
  <si>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</si>
  <si>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</si>
  <si>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</si>
  <si>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</si>
  <si>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</si>
  <si>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</si>
  <si>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</si>
  <si>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</si>
  <si>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</si>
  <si>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</si>
  <si>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</si>
  <si>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</si>
  <si>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</si>
  <si>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</si>
  <si>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</si>
  <si>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</si>
  <si>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</si>
  <si>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</si>
  <si>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</si>
  <si>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</si>
  <si>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</si>
  <si>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</si>
  <si>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</si>
  <si>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</si>
  <si>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</si>
  <si>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</si>
  <si>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</si>
  <si>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</si>
  <si>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</si>
  <si>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</si>
  <si>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</si>
  <si>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</si>
  <si>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</si>
  <si>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</si>
  <si>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</si>
  <si>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</si>
  <si>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</si>
  <si>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</si>
  <si>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</si>
  <si>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</si>
  <si>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</si>
  <si>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</si>
  <si>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</si>
  <si>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</si>
  <si>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</si>
  <si>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</si>
  <si>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</si>
  <si>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</si>
  <si>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</si>
  <si>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</si>
  <si>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</si>
  <si>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</si>
  <si>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</si>
  <si>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</si>
  <si>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</si>
  <si>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</si>
  <si>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</si>
  <si>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</si>
  <si>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</si>
  <si>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</si>
  <si>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</si>
  <si>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</si>
  <si>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</si>
  <si>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</si>
  <si>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</si>
  <si>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</si>
  <si>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</si>
  <si>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</si>
  <si>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</si>
  <si>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</si>
  <si>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</si>
  <si>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</si>
  <si>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</si>
  <si>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</si>
  <si>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</si>
  <si>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</si>
  <si>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</si>
  <si>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</si>
  <si>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</si>
  <si>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</si>
  <si>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</si>
  <si>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</si>
  <si>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</si>
  <si>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</si>
  <si>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</si>
  <si>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</si>
  <si>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</si>
  <si>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</si>
  <si>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</si>
  <si>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</si>
  <si>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</si>
  <si>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</si>
  <si>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</si>
  <si>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</si>
  <si>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</si>
  <si>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</si>
  <si>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</si>
  <si>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</si>
  <si>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</si>
  <si>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</si>
  <si>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</si>
  <si>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</si>
  <si>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</si>
  <si>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</si>
  <si>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</si>
  <si>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</si>
  <si>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</si>
  <si>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</si>
  <si>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</si>
  <si>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</si>
  <si>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</si>
  <si>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</si>
  <si>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</si>
  <si>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</si>
  <si>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</si>
  <si>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</si>
  <si>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</si>
  <si>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</si>
  <si>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</si>
  <si>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</si>
  <si>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</si>
  <si>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</si>
  <si>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</si>
  <si>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</si>
  <si>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</si>
  <si>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</si>
  <si>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</si>
  <si>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</si>
  <si>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</si>
  <si>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</si>
  <si>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</si>
  <si>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</si>
  <si>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</si>
  <si>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</si>
  <si>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</si>
  <si>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</si>
  <si>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</si>
  <si>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</si>
  <si>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</si>
  <si>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</si>
  <si>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</si>
  <si>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</si>
  <si>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</si>
  <si>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</si>
  <si>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</si>
  <si>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</si>
  <si>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</si>
  <si>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</si>
  <si>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</si>
  <si>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</si>
  <si>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</si>
  <si>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</si>
  <si>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</si>
  <si>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</si>
  <si>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</si>
  <si>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</si>
  <si>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</si>
  <si>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</si>
  <si>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</si>
  <si>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</si>
  <si>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</si>
  <si>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</si>
  <si>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</si>
  <si>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</si>
  <si>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</si>
  <si>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</si>
  <si>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</si>
  <si>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</si>
  <si>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</si>
  <si>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</si>
  <si>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</si>
  <si>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</si>
  <si>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</si>
  <si>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</si>
  <si>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</si>
  <si>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</si>
  <si>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</si>
  <si>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</si>
  <si>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</si>
  <si>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</si>
  <si>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</si>
  <si>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</si>
  <si>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</si>
  <si>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</si>
  <si>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</si>
  <si>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</si>
  <si>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</si>
  <si>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</si>
  <si>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</si>
  <si>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</si>
  <si>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</si>
  <si>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</si>
  <si>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</si>
  <si>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</si>
  <si>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</si>
  <si>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</si>
  <si>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</si>
  <si>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</si>
  <si>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</si>
  <si>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</si>
  <si>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</si>
  <si>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</si>
  <si>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</si>
  <si>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</si>
  <si>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</si>
  <si>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</si>
  <si>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</si>
  <si>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</si>
  <si>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</si>
  <si>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</si>
  <si>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</si>
  <si>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</si>
  <si>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</si>
  <si>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</si>
  <si>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</si>
  <si>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</si>
  <si>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</si>
  <si>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</si>
  <si>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</si>
  <si>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</si>
  <si>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</si>
  <si>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</si>
  <si>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</si>
  <si>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</si>
  <si>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</si>
  <si>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</si>
  <si>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</si>
  <si>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</si>
  <si>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</si>
  <si>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</si>
  <si>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</si>
  <si>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</si>
  <si>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</si>
  <si>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</si>
  <si>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</si>
  <si>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</si>
  <si>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</si>
  <si>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</si>
  <si>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</si>
  <si>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</si>
  <si>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</si>
  <si>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</si>
  <si>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</si>
  <si>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</si>
  <si>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</si>
  <si>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</si>
  <si>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</si>
  <si>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</si>
  <si>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</si>
  <si>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</si>
  <si>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</si>
  <si>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</si>
  <si>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</si>
  <si>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</si>
  <si>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</si>
  <si>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</si>
  <si>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</si>
  <si>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</si>
  <si>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</si>
  <si>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</si>
  <si>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</si>
  <si>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</si>
  <si>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</si>
  <si>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</si>
  <si>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</si>
  <si>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</si>
  <si>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</si>
  <si>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</si>
  <si>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</si>
  <si>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</si>
  <si>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</si>
  <si>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</si>
  <si>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</si>
  <si>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</si>
  <si>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</si>
  <si>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</si>
  <si>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</si>
  <si>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</si>
  <si>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</si>
  <si>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</si>
  <si>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</si>
  <si>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</si>
  <si>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</si>
  <si>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</si>
  <si>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</si>
  <si>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</si>
  <si>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</si>
  <si>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</si>
  <si>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</si>
  <si>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</si>
  <si>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</si>
  <si>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</si>
  <si>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</si>
  <si>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</si>
  <si>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</si>
  <si>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</si>
  <si>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</si>
  <si>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</si>
  <si>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</si>
  <si>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</si>
  <si>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</si>
  <si>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</si>
  <si>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</si>
  <si>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</si>
  <si>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</si>
  <si>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</si>
  <si>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</si>
  <si>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</si>
  <si>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</si>
  <si>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</si>
  <si>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</si>
  <si>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</si>
  <si>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</si>
  <si>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</si>
  <si>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</si>
  <si>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</si>
  <si>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</si>
  <si>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</si>
  <si>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</si>
  <si>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</si>
  <si>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</si>
  <si>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</si>
  <si>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</si>
  <si>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</si>
  <si>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</si>
  <si>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</si>
  <si>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</si>
  <si>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</si>
  <si>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</si>
  <si>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</si>
  <si>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</si>
  <si>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</si>
  <si>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</si>
  <si>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</si>
  <si>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</si>
  <si>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</si>
  <si>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</si>
  <si>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</si>
  <si>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</si>
  <si>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</si>
  <si>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</si>
  <si>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</si>
  <si>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</si>
  <si>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</si>
  <si>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</si>
  <si>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</si>
  <si>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</si>
  <si>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</si>
  <si>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</si>
  <si>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</si>
  <si>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</si>
  <si>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</si>
  <si>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</si>
  <si>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</si>
  <si>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</si>
  <si>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</si>
  <si>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</si>
  <si>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</si>
  <si>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</si>
  <si>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</si>
  <si>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</si>
  <si>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</si>
  <si>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</si>
  <si>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</si>
  <si>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</si>
  <si>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</si>
  <si>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</si>
  <si>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</si>
  <si>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</si>
  <si>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</si>
  <si>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</si>
  <si>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</si>
  <si>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</si>
  <si>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</si>
  <si>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</si>
  <si>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</si>
  <si>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</si>
  <si>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</si>
  <si>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</si>
  <si>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</si>
  <si>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</si>
  <si>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</si>
  <si>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</si>
  <si>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</si>
  <si>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</si>
  <si>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</si>
  <si>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</si>
  <si>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</si>
  <si>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</si>
  <si>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</si>
  <si>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</si>
  <si>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</si>
  <si>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</si>
  <si>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</si>
  <si>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</si>
  <si>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</si>
  <si>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</si>
  <si>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</si>
  <si>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</si>
  <si>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</si>
  <si>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</si>
  <si>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</si>
  <si>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</si>
  <si>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</si>
  <si>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</si>
  <si>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</si>
  <si>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</si>
  <si>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</si>
  <si>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</si>
  <si>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</si>
  <si>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</si>
  <si>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</si>
  <si>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</si>
  <si>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</si>
  <si>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</si>
  <si>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</si>
  <si>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</si>
  <si>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</si>
  <si>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</si>
  <si>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</si>
  <si>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</si>
  <si>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</si>
  <si>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</si>
  <si>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</si>
  <si>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</si>
  <si>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</si>
  <si>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</si>
  <si>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</si>
  <si>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</si>
  <si>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</si>
  <si>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</si>
  <si>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</si>
  <si>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</si>
  <si>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</si>
  <si>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</si>
  <si>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</si>
  <si>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</si>
  <si>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</si>
  <si>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</si>
  <si>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</si>
  <si>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</si>
  <si>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</si>
  <si>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</si>
  <si>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</si>
  <si>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</si>
  <si>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</si>
  <si>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</si>
  <si>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</si>
  <si>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</si>
  <si>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</si>
  <si>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</si>
  <si>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</si>
  <si>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</si>
  <si>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</si>
  <si>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</si>
  <si>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</si>
  <si>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</si>
  <si>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</si>
  <si>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</si>
  <si>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</si>
  <si>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</si>
  <si>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</si>
  <si>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</si>
  <si>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</si>
  <si>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</si>
  <si>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</si>
  <si>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</si>
  <si>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</si>
  <si>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</si>
  <si>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</si>
  <si>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</si>
  <si>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</si>
  <si>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</si>
  <si>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</si>
  <si>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</si>
  <si>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</si>
  <si>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</si>
  <si>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</si>
  <si>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</si>
  <si>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</si>
  <si>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</si>
  <si>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</si>
  <si>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</si>
  <si>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</si>
  <si>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</si>
  <si>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</si>
  <si>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</si>
  <si>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</si>
  <si>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</si>
  <si>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</si>
  <si>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</si>
  <si>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</si>
  <si>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</si>
  <si>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</si>
  <si>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</si>
  <si>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</si>
  <si>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</si>
  <si>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</si>
  <si>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</si>
  <si>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</si>
  <si>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</si>
  <si>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</si>
  <si>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</si>
  <si>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</si>
  <si>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</si>
  <si>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</si>
  <si>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</si>
  <si>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</si>
  <si>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</si>
  <si>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</si>
  <si>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</si>
  <si>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</si>
  <si>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</si>
  <si>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</si>
  <si>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</si>
  <si>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</si>
  <si>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</si>
  <si>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</si>
  <si>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</si>
  <si>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</si>
  <si>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</si>
  <si>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</si>
  <si>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</si>
  <si>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</si>
  <si>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</si>
  <si>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</si>
  <si>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</si>
  <si>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</si>
  <si>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</si>
  <si>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</si>
  <si>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</si>
  <si>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</si>
  <si>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</si>
  <si>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</si>
  <si>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</si>
  <si>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</si>
  <si>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</si>
  <si>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</si>
  <si>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</si>
  <si>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</si>
  <si>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</si>
  <si>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</si>
  <si>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</si>
  <si>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</si>
  <si>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</si>
  <si>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</si>
  <si>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</si>
  <si>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</si>
  <si>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</si>
  <si>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</si>
  <si>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</si>
  <si>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</si>
  <si>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</si>
  <si>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</si>
  <si>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</si>
  <si>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</si>
  <si>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</si>
  <si>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</si>
  <si>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</si>
  <si>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</si>
  <si>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</si>
  <si>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</si>
  <si>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</si>
  <si>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</si>
  <si>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</si>
  <si>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</si>
  <si>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</si>
  <si>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</si>
  <si>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</si>
  <si>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</si>
  <si>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</si>
  <si>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</si>
  <si>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</si>
  <si>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</si>
  <si>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</si>
  <si>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</si>
  <si>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</si>
  <si>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</si>
  <si>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</si>
  <si>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</si>
  <si>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</si>
  <si>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</si>
  <si>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</si>
  <si>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</si>
  <si>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</si>
  <si>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</si>
  <si>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</si>
  <si>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</si>
  <si>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</si>
  <si>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</si>
  <si>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</si>
  <si>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</si>
  <si>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</si>
  <si>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</si>
  <si>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</si>
  <si>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</si>
  <si>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</si>
  <si>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</si>
  <si>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</si>
  <si>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</si>
  <si>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</si>
  <si>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</si>
  <si>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</si>
  <si>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</si>
  <si>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</si>
  <si>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</si>
  <si>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</si>
  <si>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</si>
  <si>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</si>
  <si>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</si>
  <si>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</si>
  <si>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</si>
  <si>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</si>
  <si>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</si>
  <si>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</si>
  <si>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</si>
  <si>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</si>
  <si>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</si>
  <si>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</si>
  <si>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</si>
  <si>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</si>
  <si>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</si>
  <si>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</si>
  <si>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</si>
  <si>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</si>
  <si>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</si>
  <si>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</si>
  <si>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</si>
  <si>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</si>
  <si>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</si>
  <si>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</si>
  <si>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</si>
  <si>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</si>
  <si>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</si>
  <si>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</si>
  <si>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</si>
  <si>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</si>
  <si>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</si>
  <si>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</si>
  <si>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</si>
  <si>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</si>
  <si>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</si>
  <si>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</si>
  <si>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</si>
  <si>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</si>
  <si>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</si>
  <si>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</si>
  <si>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</si>
  <si>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</si>
  <si>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</si>
  <si>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</si>
  <si>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</si>
  <si>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</si>
  <si>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</si>
  <si>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</si>
  <si>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</si>
  <si>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</si>
  <si>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</si>
  <si>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</si>
  <si>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</si>
  <si>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</si>
  <si>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</si>
  <si>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</si>
  <si>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</si>
  <si>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</si>
  <si>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</si>
  <si>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</si>
  <si>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</si>
  <si>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</si>
  <si>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</si>
  <si>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</si>
  <si>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</si>
  <si>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</si>
  <si>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</si>
  <si>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</si>
  <si>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</si>
  <si>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</si>
  <si>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</si>
  <si>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</si>
  <si>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</si>
  <si>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</si>
  <si>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</si>
  <si>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</si>
  <si>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</si>
  <si>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</si>
  <si>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</si>
  <si>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</si>
  <si>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</si>
  <si>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</si>
  <si>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</si>
  <si>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</si>
  <si>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</si>
  <si>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</si>
  <si>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</si>
  <si>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</si>
  <si>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</si>
  <si>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</si>
  <si>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</si>
  <si>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</si>
  <si>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</si>
  <si>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</si>
  <si>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</si>
  <si>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</si>
  <si>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</si>
  <si>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</si>
  <si>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</si>
  <si>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</si>
  <si>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</si>
  <si>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</si>
  <si>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</si>
  <si>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</si>
  <si>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</si>
  <si>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</si>
  <si>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</si>
  <si>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</si>
  <si>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</si>
  <si>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</si>
  <si>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</si>
  <si>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</si>
  <si>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</si>
  <si>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</si>
  <si>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</si>
  <si>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</si>
  <si>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</si>
  <si>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</si>
  <si>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</si>
  <si>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</si>
  <si>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</si>
  <si>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</si>
  <si>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</si>
  <si>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</si>
  <si>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</si>
  <si>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</si>
  <si>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</si>
  <si>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</si>
  <si>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</si>
  <si>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</si>
  <si>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</si>
  <si>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</si>
  <si>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</si>
  <si>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</si>
  <si>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</si>
  <si>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</si>
  <si>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</si>
  <si>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</si>
  <si>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</si>
  <si>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</si>
  <si>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</si>
  <si>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</si>
  <si>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</si>
  <si>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</si>
  <si>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</si>
  <si>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</si>
  <si>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</si>
  <si>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</si>
  <si>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</si>
  <si>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</si>
  <si>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</si>
  <si>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</si>
  <si>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</si>
  <si>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</si>
  <si>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</si>
  <si>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</si>
  <si>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</si>
  <si>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</si>
  <si>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</si>
  <si>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</si>
  <si>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</si>
  <si>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</si>
  <si>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</si>
  <si>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</si>
  <si>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</si>
  <si>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</si>
  <si>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</si>
  <si>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</si>
  <si>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</si>
  <si>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</si>
  <si>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</si>
  <si>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</si>
  <si>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</si>
  <si>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</si>
  <si>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</si>
  <si>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</si>
  <si>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</si>
  <si>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</si>
  <si>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</si>
  <si>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</si>
  <si>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</si>
  <si>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</si>
  <si>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</si>
  <si>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</si>
  <si>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</si>
  <si>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</si>
  <si>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</si>
  <si>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</si>
  <si>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</si>
  <si>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</si>
  <si>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</si>
  <si>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</si>
  <si>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</si>
  <si>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</si>
  <si>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</si>
  <si>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</si>
  <si>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</si>
  <si>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</si>
  <si>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</si>
  <si>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</si>
  <si>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</si>
  <si>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</si>
  <si>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</si>
  <si>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</si>
  <si>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</si>
  <si>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</si>
  <si>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</si>
  <si>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</si>
  <si>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</si>
  <si>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</si>
  <si>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</si>
  <si>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</si>
  <si>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</si>
  <si>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</si>
  <si>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</si>
  <si>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</si>
  <si>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</si>
  <si>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</si>
  <si>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</si>
  <si>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</si>
  <si>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</si>
  <si>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</si>
  <si>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</si>
  <si>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</si>
  <si>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</si>
  <si>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</si>
  <si>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</si>
  <si>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</si>
  <si>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</si>
  <si>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</si>
  <si>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</si>
  <si>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</si>
  <si>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</si>
  <si>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</si>
  <si>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</si>
  <si>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</si>
  <si>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</si>
  <si>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</si>
  <si>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</si>
  <si>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</si>
  <si>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</si>
  <si>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</si>
  <si>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</si>
  <si>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</si>
  <si>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</si>
  <si>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</si>
  <si>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</si>
  <si>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</si>
  <si>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</si>
  <si>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</si>
  <si>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</si>
  <si>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</si>
  <si>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</si>
  <si>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</si>
  <si>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</si>
  <si>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</si>
  <si>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</si>
  <si>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</si>
  <si>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</si>
  <si>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</si>
  <si>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</si>
  <si>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</si>
  <si>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</si>
  <si>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</si>
  <si>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</si>
  <si>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</si>
  <si>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</si>
  <si>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</si>
  <si>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</si>
  <si>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</si>
  <si>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</si>
  <si>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</si>
  <si>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</si>
  <si>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</si>
  <si>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</si>
  <si>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</si>
  <si>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</si>
  <si>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</si>
  <si>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</si>
  <si>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</si>
  <si>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</si>
  <si>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</si>
  <si>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</si>
  <si>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</si>
  <si>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</si>
  <si>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</si>
  <si>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</si>
  <si>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</si>
  <si>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</si>
  <si>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</si>
  <si>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</si>
  <si>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</si>
  <si>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</si>
  <si>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</si>
  <si>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</si>
  <si>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</si>
  <si>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</si>
  <si>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</si>
  <si>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</si>
  <si>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</si>
  <si>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</si>
  <si>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</si>
  <si>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</si>
  <si>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</si>
  <si>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</si>
  <si>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</si>
  <si>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</si>
  <si>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</si>
  <si>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</si>
  <si>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</si>
  <si>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</si>
  <si>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</si>
  <si>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</si>
  <si>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</si>
  <si>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</si>
  <si>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</si>
  <si>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</si>
  <si>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</si>
  <si>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</si>
  <si>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</si>
  <si>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</si>
  <si>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</si>
  <si>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</si>
  <si>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</si>
  <si>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</si>
  <si>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</si>
  <si>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</si>
  <si>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</si>
  <si>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</si>
  <si>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</si>
  <si>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</si>
  <si>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</si>
  <si>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</si>
  <si>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</si>
  <si>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</si>
  <si>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</si>
  <si>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</si>
  <si>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</si>
  <si>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</si>
  <si>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</si>
  <si>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</si>
  <si>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</si>
  <si>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</si>
  <si>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</si>
  <si>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</si>
  <si>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</si>
  <si>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</si>
  <si>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</si>
  <si>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</si>
  <si>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</si>
  <si>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</si>
  <si>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</si>
  <si>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</si>
  <si>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</si>
  <si>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</si>
  <si>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</si>
  <si>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</si>
  <si>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</si>
  <si>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</si>
  <si>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</si>
  <si>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</si>
  <si>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</si>
  <si>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</si>
  <si>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</si>
  <si>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</si>
  <si>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</si>
  <si>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</si>
  <si>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</si>
  <si>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</si>
  <si>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</si>
  <si>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</si>
  <si>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</si>
  <si>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</si>
  <si>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</si>
  <si>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</si>
  <si>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</si>
  <si>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</si>
  <si>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</si>
  <si>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</si>
  <si>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</si>
  <si>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</si>
  <si>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</si>
  <si>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</si>
  <si>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</si>
  <si>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</si>
  <si>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</si>
  <si>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</si>
  <si>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</si>
  <si>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</si>
  <si>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</si>
  <si>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</si>
  <si>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</si>
  <si>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</si>
  <si>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</si>
  <si>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</si>
  <si>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</si>
  <si>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</si>
  <si>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</si>
  <si>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</si>
  <si>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</si>
  <si>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</si>
  <si>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</si>
  <si>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</si>
  <si>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</si>
  <si>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</si>
  <si>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</si>
  <si>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</si>
  <si>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</si>
  <si>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</si>
  <si>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</si>
  <si>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</si>
  <si>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</si>
  <si>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</si>
  <si>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</si>
  <si>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</si>
  <si>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</si>
  <si>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</si>
  <si>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</si>
  <si>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</si>
  <si>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</si>
  <si>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</si>
  <si>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</si>
  <si>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</si>
  <si>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</si>
  <si>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</si>
  <si>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</si>
  <si>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</si>
  <si>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</si>
  <si>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</si>
  <si>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</si>
  <si>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</si>
  <si>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</si>
  <si>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</si>
  <si>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</si>
  <si>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</si>
  <si>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</si>
  <si>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</si>
  <si>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</si>
  <si>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</si>
  <si>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</si>
  <si>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</si>
  <si>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</si>
  <si>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</si>
  <si>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</si>
  <si>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</si>
  <si>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</si>
  <si>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</si>
  <si>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</si>
  <si>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</si>
  <si>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</si>
  <si>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</si>
  <si>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</si>
  <si>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</si>
  <si>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</si>
  <si>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</si>
  <si>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</si>
  <si>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</si>
  <si>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</si>
  <si>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</si>
  <si>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</si>
  <si>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</si>
  <si>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</si>
  <si>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</si>
  <si>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</si>
  <si>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</si>
  <si>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</si>
  <si>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</si>
  <si>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</si>
  <si>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</si>
  <si>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</si>
  <si>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</si>
  <si>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</si>
  <si>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</si>
  <si>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</si>
  <si>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</si>
  <si>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</si>
  <si>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</si>
  <si>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</si>
  <si>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</si>
  <si>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</si>
  <si>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</si>
  <si>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</si>
  <si>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</si>
  <si>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</si>
  <si>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</si>
  <si>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</si>
  <si>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</si>
  <si>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</si>
  <si>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</si>
  <si>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</si>
  <si>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</si>
  <si>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</si>
  <si>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</si>
  <si>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</si>
  <si>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</si>
  <si>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</si>
  <si>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</si>
  <si>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</si>
  <si>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</si>
  <si>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</si>
  <si>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</si>
  <si>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</si>
  <si>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</si>
  <si>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</si>
  <si>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</si>
  <si>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</si>
  <si>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</si>
  <si>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</si>
  <si>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</si>
  <si>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</si>
  <si>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</si>
  <si>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</si>
  <si>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</si>
  <si>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</si>
  <si>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</si>
  <si>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</si>
  <si>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</si>
  <si>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</si>
  <si>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</si>
  <si>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</si>
  <si>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</si>
  <si>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</si>
  <si>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</si>
  <si>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</si>
  <si>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</si>
  <si>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</si>
  <si>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</si>
  <si>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</si>
  <si>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</si>
  <si>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</si>
  <si>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</si>
  <si>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</si>
  <si>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</si>
  <si>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</si>
  <si>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</si>
  <si>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</si>
  <si>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</si>
  <si>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</si>
  <si>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</si>
  <si>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</si>
  <si>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</si>
  <si>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</si>
  <si>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</si>
  <si>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</si>
  <si>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</si>
  <si>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</si>
  <si>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</si>
  <si>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</si>
  <si>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</si>
  <si>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</si>
  <si>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</si>
  <si>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</si>
  <si>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</si>
  <si>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</si>
  <si>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</si>
  <si>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</si>
  <si>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</si>
  <si>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</si>
  <si>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</si>
  <si>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</si>
  <si>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</si>
  <si>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</si>
  <si>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</si>
  <si>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</si>
  <si>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</si>
  <si>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</si>
  <si>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</si>
  <si>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</si>
  <si>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</si>
  <si>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</si>
  <si>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</si>
  <si>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</si>
  <si>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</si>
  <si>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</si>
  <si>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</si>
  <si>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</si>
  <si>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</si>
  <si>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</si>
  <si>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</si>
  <si>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</si>
  <si>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</si>
  <si>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</si>
  <si>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</si>
  <si>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</si>
  <si>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</si>
  <si>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</si>
  <si>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</si>
  <si>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</si>
  <si>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</si>
  <si>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</si>
  <si>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</si>
  <si>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</si>
  <si>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</si>
  <si>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</si>
  <si>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</si>
  <si>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</si>
  <si>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</si>
  <si>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</si>
  <si>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</si>
  <si>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</si>
  <si>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</si>
  <si>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</si>
  <si>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</si>
  <si>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</si>
  <si>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</si>
  <si>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</si>
  <si>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</si>
  <si>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</si>
  <si>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</si>
  <si>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</si>
  <si>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</si>
  <si>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</si>
  <si>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</si>
  <si>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</si>
  <si>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</si>
  <si>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</si>
  <si>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</si>
  <si>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</si>
  <si>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</si>
  <si>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</si>
  <si>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</si>
  <si>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</si>
  <si>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</si>
  <si>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</si>
  <si>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</si>
  <si>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</si>
  <si>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</si>
  <si>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</si>
  <si>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</si>
  <si>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</si>
  <si>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</si>
  <si>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</si>
  <si>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</si>
  <si>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</si>
  <si>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</si>
  <si>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</si>
  <si>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</si>
  <si>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</si>
  <si>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</si>
  <si>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</si>
  <si>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</si>
  <si>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</si>
  <si>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</si>
  <si>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</si>
  <si>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</si>
  <si>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</si>
  <si>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</si>
  <si>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</si>
  <si>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</si>
  <si>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</si>
  <si>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</si>
  <si>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</si>
  <si>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</si>
  <si>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</si>
  <si>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</si>
  <si>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</si>
  <si>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</si>
  <si>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</si>
  <si>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</si>
  <si>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</si>
  <si>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</si>
  <si>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</si>
  <si>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</si>
  <si>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</si>
  <si>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</si>
  <si>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</si>
  <si>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</si>
  <si>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</si>
  <si>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</si>
  <si>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</si>
  <si>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</si>
  <si>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</si>
  <si>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</si>
  <si>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</si>
  <si>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</si>
  <si>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</si>
  <si>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</si>
  <si>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</si>
  <si>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</si>
  <si>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</si>
  <si>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</si>
  <si>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</si>
  <si>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</si>
  <si>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</si>
  <si>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</si>
  <si>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</si>
  <si>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</si>
  <si>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</si>
  <si>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</si>
  <si>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</si>
  <si>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</si>
  <si>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</si>
  <si>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</si>
  <si>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</si>
  <si>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</si>
  <si>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</si>
  <si>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</si>
  <si>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</si>
  <si>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</si>
  <si>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</si>
  <si>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</si>
  <si>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</si>
  <si>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</si>
  <si>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</si>
  <si>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</si>
  <si>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</si>
  <si>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</si>
  <si>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</si>
  <si>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</si>
  <si>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</si>
  <si>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</si>
  <si>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</si>
  <si>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</si>
  <si>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</si>
  <si>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</si>
  <si>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</si>
  <si>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</si>
  <si>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</si>
  <si>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</si>
  <si>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</si>
  <si>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</si>
  <si>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</si>
  <si>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</si>
  <si>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</si>
  <si>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</si>
  <si>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</si>
  <si>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</si>
  <si>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</si>
  <si>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</si>
  <si>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</si>
  <si>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</si>
  <si>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</si>
  <si>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</si>
  <si>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</si>
  <si>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</si>
  <si>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</si>
  <si>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</si>
  <si>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</si>
  <si>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</si>
  <si>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</si>
  <si>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</si>
  <si>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</si>
  <si>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</si>
  <si>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</si>
  <si>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</si>
  <si>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</si>
  <si>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</si>
  <si>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</si>
  <si>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</si>
  <si>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</si>
  <si>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</si>
  <si>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</si>
  <si>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</si>
  <si>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</si>
  <si>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</si>
  <si>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</si>
  <si>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</si>
  <si>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</si>
  <si>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</si>
  <si>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</si>
  <si>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</si>
  <si>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</si>
  <si>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</si>
  <si>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</si>
  <si>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</si>
  <si>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</si>
  <si>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</si>
  <si>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</si>
  <si>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</si>
  <si>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</si>
  <si>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</si>
  <si>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</si>
  <si>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</si>
  <si>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</si>
  <si>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</si>
  <si>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</si>
  <si>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</si>
  <si>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</si>
  <si>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</si>
  <si>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</si>
  <si>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</si>
  <si>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</si>
  <si>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</si>
  <si>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</si>
  <si>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</si>
  <si>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</si>
  <si>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</si>
  <si>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</si>
  <si>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</si>
  <si>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</si>
  <si>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</si>
  <si>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</si>
  <si>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</si>
  <si>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</si>
  <si>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</si>
  <si>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</si>
  <si>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</si>
  <si>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</si>
  <si>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</si>
  <si>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</si>
  <si>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</si>
  <si>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</si>
  <si>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</si>
  <si>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</si>
  <si>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</si>
  <si>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</si>
  <si>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</si>
  <si>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</si>
  <si>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</si>
  <si>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</si>
  <si>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</si>
  <si>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</si>
  <si>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</si>
  <si>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</si>
  <si>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</si>
  <si>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</si>
  <si>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</si>
  <si>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</si>
  <si>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</si>
  <si>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</si>
  <si>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</si>
  <si>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</si>
  <si>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</si>
  <si>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</si>
  <si>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</si>
  <si>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</si>
  <si>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</si>
  <si>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</si>
  <si>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</si>
  <si>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</si>
  <si>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</si>
  <si>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</si>
  <si>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</si>
  <si>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</si>
  <si>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</si>
  <si>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</si>
  <si>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</si>
  <si>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</si>
  <si>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</si>
  <si>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</si>
  <si>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</si>
  <si>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</si>
  <si>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</si>
  <si>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</si>
  <si>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</si>
  <si>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</si>
  <si>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</si>
  <si>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</si>
  <si>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</si>
  <si>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</si>
  <si>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</si>
  <si>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</si>
  <si>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</si>
  <si>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</si>
  <si>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</si>
  <si>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</si>
  <si>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</si>
  <si>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</si>
  <si>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</si>
  <si>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</si>
  <si>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</si>
  <si>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</si>
  <si>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</si>
  <si>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</si>
  <si>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</si>
  <si>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</si>
  <si>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</si>
  <si>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</si>
  <si>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</si>
  <si>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</si>
  <si>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</si>
  <si>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</si>
  <si>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</si>
  <si>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</si>
  <si>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</si>
  <si>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</si>
  <si>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</si>
  <si>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</si>
  <si>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</si>
  <si>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</si>
  <si>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</si>
  <si>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</si>
  <si>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</si>
  <si>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</si>
  <si>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</si>
  <si>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</si>
  <si>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</si>
  <si>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</si>
  <si>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</si>
  <si>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</si>
  <si>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</si>
  <si>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</si>
  <si>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</si>
  <si>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</si>
  <si>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</si>
  <si>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</si>
  <si>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</si>
  <si>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</si>
  <si>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</si>
  <si>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</si>
  <si>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</si>
  <si>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</si>
  <si>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</si>
  <si>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</si>
  <si>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</si>
  <si>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</si>
  <si>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</si>
  <si>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</si>
  <si>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</si>
  <si>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</si>
  <si>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</si>
  <si>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</si>
  <si>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</si>
  <si>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</si>
  <si>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</si>
  <si>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</si>
  <si>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</si>
  <si>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</si>
  <si>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</si>
  <si>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</si>
  <si>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</si>
  <si>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</si>
  <si>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</si>
  <si>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</si>
  <si>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</si>
  <si>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</si>
  <si>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</si>
  <si>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</si>
  <si>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</si>
  <si>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</si>
  <si>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</si>
  <si>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</si>
  <si>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</si>
  <si>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</si>
  <si>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</si>
  <si>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</si>
  <si>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</si>
  <si>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</si>
  <si>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</si>
  <si>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</si>
  <si>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</si>
  <si>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</si>
  <si>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</si>
  <si>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</si>
  <si>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</si>
  <si>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</si>
  <si>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</si>
  <si>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</si>
  <si>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</si>
  <si>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</si>
  <si>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</si>
  <si>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</si>
  <si>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</si>
  <si>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</si>
  <si>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</si>
  <si>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</si>
  <si>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</si>
  <si>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</si>
  <si>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</si>
  <si>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</si>
  <si>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</si>
  <si>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</si>
  <si>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</si>
  <si>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</si>
  <si>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</si>
  <si>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</si>
  <si>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</si>
  <si>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</si>
  <si>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</si>
  <si>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</si>
  <si>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</si>
  <si>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</si>
  <si>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</si>
  <si>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</si>
  <si>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</si>
  <si>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</si>
  <si>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</si>
  <si>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</si>
  <si>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</si>
  <si>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</si>
  <si>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</si>
  <si>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</si>
  <si>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</si>
  <si>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</si>
  <si>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</si>
  <si>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</si>
  <si>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</si>
  <si>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</si>
  <si>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</si>
  <si>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</si>
  <si>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</si>
  <si>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</si>
  <si>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</si>
  <si>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</si>
  <si>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</si>
  <si>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</si>
  <si>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</si>
  <si>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</si>
  <si>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</si>
  <si>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</si>
  <si>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</si>
  <si>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</si>
  <si>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</si>
  <si>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</si>
  <si>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</si>
  <si>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</si>
  <si>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</si>
  <si>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</si>
  <si>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</si>
  <si>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</si>
  <si>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</si>
  <si>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</si>
  <si>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</si>
  <si>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</si>
  <si>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</si>
  <si>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</si>
  <si>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</si>
  <si>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</si>
  <si>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</si>
  <si>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</si>
  <si>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</si>
  <si>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</si>
  <si>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</si>
  <si>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</si>
  <si>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</si>
  <si>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</si>
  <si>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</si>
  <si>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</si>
  <si>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</si>
  <si>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</si>
  <si>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</si>
  <si>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</si>
  <si>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</si>
  <si>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</si>
  <si>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</si>
  <si>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</si>
  <si>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</si>
  <si>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</si>
  <si>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</si>
  <si>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</si>
  <si>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</si>
  <si>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</si>
  <si>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</si>
  <si>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</si>
  <si>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</si>
  <si>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</si>
  <si>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</si>
  <si>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</si>
  <si>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</si>
  <si>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</si>
  <si>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</si>
  <si>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</si>
  <si>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</si>
  <si>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</si>
  <si>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</si>
  <si>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</si>
  <si>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</si>
  <si>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</si>
  <si>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</si>
  <si>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</si>
  <si>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</si>
  <si>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</si>
  <si>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</si>
  <si>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</si>
  <si>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</si>
  <si>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</si>
  <si>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</si>
  <si>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</si>
  <si>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</si>
  <si>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</si>
  <si>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</si>
  <si>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</si>
  <si>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</si>
  <si>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</si>
  <si>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</si>
  <si>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</si>
  <si>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</si>
  <si>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</si>
  <si>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</si>
  <si>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</si>
  <si>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</si>
  <si>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</si>
  <si>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</si>
  <si>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</si>
  <si>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</si>
  <si>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</si>
  <si>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</si>
  <si>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</si>
  <si>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</si>
  <si>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</si>
  <si>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</si>
  <si>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</si>
  <si>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</si>
  <si>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</si>
  <si>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</si>
  <si>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</si>
  <si>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</si>
  <si>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</si>
  <si>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</si>
  <si>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</si>
  <si>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</si>
  <si>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</si>
  <si>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</si>
  <si>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</si>
  <si>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</si>
  <si>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</si>
  <si>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</si>
  <si>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</si>
  <si>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</si>
  <si>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</si>
  <si>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</si>
  <si>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</si>
  <si>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</si>
  <si>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</si>
  <si>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</si>
  <si>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</si>
  <si>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</si>
  <si>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</si>
  <si>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</si>
  <si>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</si>
  <si>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</si>
  <si>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</si>
  <si>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</si>
  <si>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</si>
  <si>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</si>
  <si>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</si>
  <si>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</si>
  <si>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</si>
  <si>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</si>
  <si>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</si>
  <si>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</si>
  <si>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</si>
  <si>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</si>
  <si>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</si>
  <si>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</si>
  <si>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</si>
  <si>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</si>
  <si>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</si>
  <si>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</si>
  <si>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</si>
  <si>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</si>
  <si>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</si>
  <si>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</si>
  <si>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</si>
  <si>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</si>
  <si>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</si>
  <si>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</si>
  <si>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</si>
  <si>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</si>
  <si>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</si>
  <si>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</si>
  <si>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</si>
  <si>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</si>
  <si>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</si>
  <si>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</si>
  <si>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</si>
  <si>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</si>
  <si>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</si>
  <si>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</si>
  <si>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</si>
  <si>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</si>
  <si>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</si>
  <si>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</si>
  <si>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</si>
  <si>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</si>
  <si>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</si>
  <si>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</si>
  <si>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</si>
  <si>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</si>
  <si>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</si>
  <si>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</si>
  <si>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</si>
  <si>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</si>
  <si>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</si>
  <si>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</si>
  <si>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</si>
  <si>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</si>
  <si>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</si>
  <si>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</si>
  <si>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</si>
  <si>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</si>
  <si>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</si>
  <si>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</si>
  <si>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</si>
  <si>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</si>
  <si>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</si>
  <si>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</si>
  <si>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</si>
  <si>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</si>
  <si>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</si>
  <si>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</si>
  <si>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</si>
  <si>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</si>
  <si>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</si>
  <si>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</si>
  <si>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</si>
  <si>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</si>
  <si>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</si>
  <si>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</si>
  <si>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</si>
  <si>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</si>
  <si>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</si>
  <si>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</si>
  <si>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</si>
  <si>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</si>
  <si>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</si>
  <si>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</si>
  <si>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</si>
  <si>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</si>
  <si>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</si>
  <si>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</si>
  <si>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</si>
  <si>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</si>
  <si>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</si>
  <si>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</si>
  <si>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</si>
  <si>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</si>
  <si>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</si>
  <si>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</si>
  <si>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</si>
  <si>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</si>
  <si>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</si>
  <si>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</si>
  <si>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</si>
  <si>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</si>
  <si>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</si>
  <si>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</si>
  <si>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</si>
  <si>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</si>
  <si>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</si>
  <si>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</si>
  <si>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</si>
  <si>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</si>
  <si>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</si>
  <si>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</si>
  <si>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</si>
  <si>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</si>
  <si>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</si>
  <si>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</si>
  <si>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</si>
  <si>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</si>
  <si>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</si>
  <si>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</si>
  <si>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</si>
  <si>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</si>
  <si>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</si>
  <si>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</si>
  <si>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</si>
  <si>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</si>
  <si>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</si>
  <si>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</si>
  <si>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</si>
  <si>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</si>
  <si>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</si>
  <si>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</si>
  <si>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</si>
  <si>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</si>
  <si>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</si>
  <si>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</si>
  <si>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</si>
  <si>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</si>
  <si>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</si>
  <si>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</si>
  <si>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</si>
  <si>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</si>
  <si>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</si>
  <si>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</si>
  <si>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</si>
  <si>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</si>
  <si>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</si>
  <si>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</si>
  <si>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</si>
  <si>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</si>
  <si>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</si>
  <si>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</si>
  <si>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</si>
  <si>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</si>
  <si>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</si>
  <si>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</si>
  <si>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</si>
  <si>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</si>
  <si>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</si>
  <si>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</si>
  <si>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</si>
  <si>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</si>
  <si>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</si>
  <si>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</si>
  <si>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</si>
  <si>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</si>
  <si>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</si>
  <si>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</si>
  <si>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</si>
  <si>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</si>
  <si>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</si>
  <si>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</si>
  <si>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</si>
  <si>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</si>
  <si>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</si>
  <si>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</si>
  <si>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</si>
  <si>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</si>
  <si>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</si>
  <si>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</si>
  <si>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</si>
  <si>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</si>
  <si>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</si>
  <si>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</si>
  <si>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</si>
  <si>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</si>
  <si>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</si>
  <si>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</si>
  <si>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</si>
  <si>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</si>
  <si>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</si>
  <si>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</si>
  <si>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</si>
  <si>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</si>
  <si>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</si>
  <si>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</si>
  <si>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</si>
  <si>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</si>
  <si>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</si>
  <si>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</si>
  <si>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</si>
  <si>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</si>
  <si>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</si>
  <si>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</si>
  <si>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</si>
  <si>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</si>
  <si>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</si>
  <si>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</si>
  <si>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</si>
  <si>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</si>
  <si>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</si>
  <si>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</si>
  <si>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</si>
  <si>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</si>
  <si>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</si>
  <si>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</si>
  <si>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</si>
  <si>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</si>
  <si>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</si>
  <si>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</si>
  <si>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</si>
  <si>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</si>
  <si>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</si>
  <si>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</si>
  <si>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</si>
  <si>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</si>
  <si>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</si>
  <si>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</si>
  <si>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</si>
  <si>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</si>
  <si>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</si>
  <si>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</si>
  <si>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</si>
  <si>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</si>
  <si>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</si>
  <si>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</si>
  <si>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</si>
  <si>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</si>
  <si>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</si>
  <si>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</si>
  <si>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</si>
  <si>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</si>
  <si>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</si>
  <si>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</si>
  <si>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</si>
  <si>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</si>
  <si>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</si>
  <si>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</si>
  <si>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</si>
  <si>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</si>
  <si>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</si>
  <si>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</si>
  <si>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</si>
  <si>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</si>
  <si>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</si>
  <si>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</si>
  <si>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</si>
  <si>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</si>
  <si>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</si>
  <si>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</si>
  <si>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</si>
  <si>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</si>
  <si>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</si>
  <si>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</si>
  <si>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</si>
  <si>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</si>
  <si>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</si>
  <si>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</si>
  <si>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</si>
  <si>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</si>
  <si>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</si>
  <si>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</si>
  <si>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</si>
  <si>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</si>
  <si>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</si>
  <si>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</si>
  <si>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</si>
  <si>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</si>
  <si>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</si>
  <si>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</si>
  <si>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</si>
  <si>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</si>
  <si>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</si>
  <si>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</si>
  <si>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</si>
  <si>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</si>
  <si>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</si>
  <si>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</si>
  <si>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</si>
  <si>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</si>
  <si>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</si>
  <si>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</si>
  <si>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</si>
  <si>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</si>
  <si>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</si>
  <si>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</si>
  <si>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</si>
  <si>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</si>
  <si>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</si>
  <si>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</si>
  <si>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</si>
  <si>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</si>
  <si>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</si>
  <si>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</si>
  <si>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</si>
  <si>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</si>
  <si>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</si>
  <si>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</si>
  <si>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</si>
  <si>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</si>
  <si>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</si>
  <si>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</si>
  <si>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</si>
  <si>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</si>
  <si>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</si>
  <si>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</si>
  <si>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</si>
  <si>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</si>
  <si>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</si>
  <si>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</si>
  <si>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</si>
  <si>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</si>
  <si>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</si>
  <si>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</si>
  <si>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</si>
  <si>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</si>
  <si>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</si>
  <si>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</si>
  <si>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</si>
  <si>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</si>
  <si>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</si>
  <si>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</si>
  <si>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</si>
  <si>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</si>
  <si>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</si>
  <si>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</si>
  <si>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</si>
  <si>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</si>
  <si>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</si>
  <si>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</si>
  <si>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</si>
  <si>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</si>
  <si>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</si>
  <si>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</si>
  <si>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</si>
  <si>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</si>
  <si>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</si>
  <si>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</si>
  <si>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</si>
  <si>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</si>
  <si>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</si>
  <si>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</si>
  <si>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</si>
  <si>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</si>
  <si>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</si>
  <si>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</si>
  <si>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</si>
  <si>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</si>
  <si>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</si>
  <si>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</si>
  <si>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</si>
  <si>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</si>
  <si>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</si>
  <si>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</si>
  <si>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</si>
  <si>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</si>
  <si>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</si>
  <si>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</si>
  <si>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</si>
  <si>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</si>
  <si>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</si>
  <si>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</si>
  <si>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</si>
  <si>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</si>
  <si>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</si>
  <si>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</si>
  <si>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</si>
  <si>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</si>
  <si>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</si>
  <si>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</si>
  <si>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</si>
  <si>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</si>
  <si>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</si>
  <si>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</si>
  <si>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</si>
  <si>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</si>
  <si>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</si>
  <si>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</si>
  <si>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</si>
  <si>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</si>
  <si>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</si>
  <si>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</si>
  <si>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</si>
  <si>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</si>
  <si>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</si>
  <si>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</si>
  <si>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</si>
  <si>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</si>
  <si>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</si>
  <si>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</si>
  <si>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</si>
  <si>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</si>
  <si>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</si>
  <si>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</si>
  <si>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</si>
  <si>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</si>
  <si>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</si>
  <si>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</si>
  <si>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</si>
  <si>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</si>
  <si>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</si>
  <si>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</si>
  <si>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</si>
  <si>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</si>
  <si>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</si>
  <si>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</si>
  <si>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</si>
  <si>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</si>
  <si>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</si>
  <si>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</si>
  <si>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</si>
  <si>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</si>
  <si>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</si>
  <si>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</si>
  <si>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</si>
  <si>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</si>
  <si>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</si>
  <si>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</si>
  <si>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</si>
  <si>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</si>
  <si>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</si>
  <si>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</si>
  <si>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</si>
  <si>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</si>
  <si>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</si>
  <si>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</si>
  <si>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</si>
  <si>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</si>
  <si>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</si>
  <si>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</si>
  <si>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</si>
  <si>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</si>
  <si>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</si>
  <si>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</si>
  <si>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</si>
  <si>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</si>
  <si>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</si>
  <si>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</si>
  <si>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</si>
  <si>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</si>
  <si>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</si>
  <si>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</si>
  <si>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</si>
  <si>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</si>
  <si>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</si>
  <si>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</si>
  <si>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</si>
  <si>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</si>
  <si>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</si>
  <si>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</si>
  <si>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</si>
  <si>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</si>
  <si>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</si>
  <si>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</si>
  <si>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</si>
  <si>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</si>
  <si>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</si>
  <si>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</si>
  <si>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</si>
  <si>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</si>
  <si>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</si>
  <si>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</si>
  <si>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</si>
  <si>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</si>
  <si>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</si>
  <si>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</si>
  <si>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</si>
  <si>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</si>
  <si>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</si>
  <si>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</si>
  <si>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</si>
  <si>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</si>
  <si>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</si>
  <si>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</si>
  <si>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</si>
  <si>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</si>
  <si>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</si>
  <si>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</si>
  <si>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</si>
  <si>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</si>
  <si>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</si>
  <si>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</si>
  <si>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</si>
  <si>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</si>
  <si>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</si>
  <si>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</si>
  <si>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</si>
  <si>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</si>
  <si>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</si>
  <si>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</si>
  <si>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</si>
  <si>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</si>
  <si>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</si>
  <si>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</si>
  <si>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</si>
  <si>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</si>
  <si>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</si>
  <si>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</si>
  <si>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</si>
  <si>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</si>
  <si>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</si>
  <si>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</si>
  <si>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</si>
  <si>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</si>
  <si>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</si>
  <si>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</si>
  <si>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</si>
  <si>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</si>
  <si>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</si>
  <si>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</si>
  <si>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</si>
  <si>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</si>
  <si>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</si>
  <si>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</si>
  <si>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</si>
  <si>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</si>
  <si>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</si>
  <si>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</si>
  <si>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</si>
  <si>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</si>
  <si>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</si>
  <si>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</si>
  <si>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</si>
  <si>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</si>
  <si>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</si>
  <si>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</si>
  <si>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</si>
  <si>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</si>
  <si>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</si>
  <si>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</si>
  <si>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</si>
  <si>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</si>
  <si>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</si>
  <si>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</si>
  <si>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</si>
  <si>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</si>
  <si>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</si>
  <si>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</si>
  <si>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</si>
  <si>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</si>
  <si>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</si>
  <si>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</si>
  <si>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</si>
  <si>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</si>
  <si>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</si>
  <si>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</si>
  <si>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</si>
  <si>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</si>
  <si>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</si>
  <si>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</si>
  <si>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</si>
  <si>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</si>
  <si>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</si>
  <si>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</si>
  <si>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</si>
  <si>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</si>
  <si>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</si>
  <si>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</si>
  <si>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</si>
  <si>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</si>
  <si>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</si>
  <si>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</si>
  <si>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</si>
  <si>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</si>
  <si>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</si>
  <si>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</si>
  <si>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</si>
  <si>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</si>
  <si>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</si>
  <si>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</si>
  <si>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</si>
  <si>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</si>
  <si>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</si>
  <si>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</si>
  <si>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</si>
  <si>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</si>
  <si>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</si>
  <si>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</si>
  <si>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</si>
  <si>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</si>
  <si>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</si>
  <si>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</si>
  <si>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</si>
  <si>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</si>
  <si>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</si>
  <si>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</si>
  <si>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</si>
  <si>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</si>
  <si>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</si>
  <si>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</si>
  <si>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</si>
  <si>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</si>
  <si>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</si>
  <si>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</si>
  <si>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</si>
  <si>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</si>
  <si>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</si>
  <si>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</si>
  <si>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</si>
  <si>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</si>
  <si>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</si>
  <si>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</si>
  <si>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</si>
  <si>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</si>
  <si>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</si>
  <si>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</si>
  <si>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</si>
  <si>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</si>
  <si>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</si>
  <si>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</si>
  <si>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</si>
  <si>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</si>
  <si>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</si>
  <si>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</si>
  <si>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</si>
  <si>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</si>
  <si>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</si>
  <si>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</si>
  <si>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</si>
  <si>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</si>
  <si>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</si>
  <si>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</si>
  <si>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</si>
  <si>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</si>
  <si>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</si>
  <si>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</si>
  <si>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</si>
  <si>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</si>
  <si>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</si>
  <si>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</si>
  <si>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</si>
  <si>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</si>
  <si>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</si>
  <si>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</si>
  <si>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</si>
  <si>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</si>
  <si>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</si>
  <si>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</si>
  <si>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</si>
  <si>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</si>
  <si>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</si>
  <si>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</si>
  <si>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</si>
  <si>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</si>
  <si>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</si>
  <si>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</si>
  <si>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</si>
  <si>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</si>
  <si>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</si>
  <si>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</si>
  <si>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</si>
  <si>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</si>
  <si>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</si>
  <si>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</si>
  <si>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</si>
  <si>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</si>
  <si>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</si>
  <si>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</si>
  <si>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</si>
  <si>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</si>
  <si>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</si>
  <si>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</si>
  <si>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</si>
  <si>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</si>
  <si>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</si>
  <si>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</si>
  <si>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</si>
  <si>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</si>
  <si>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</si>
  <si>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</si>
  <si>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</si>
  <si>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</si>
  <si>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</si>
  <si>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</si>
  <si>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</si>
  <si>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</si>
  <si>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</si>
  <si>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</si>
  <si>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</si>
  <si>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</si>
  <si>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</si>
  <si>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</si>
  <si>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</si>
  <si>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</si>
  <si>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</si>
  <si>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</si>
  <si>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</si>
  <si>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</si>
  <si>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</si>
  <si>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</si>
  <si>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</si>
  <si>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</si>
  <si>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</si>
  <si>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</si>
  <si>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</si>
  <si>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</si>
  <si>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</si>
  <si>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</si>
  <si>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</si>
  <si>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</si>
  <si>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</si>
  <si>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</si>
  <si>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</si>
  <si>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</si>
  <si>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</si>
  <si>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</si>
  <si>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</si>
  <si>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</si>
  <si>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</si>
  <si>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</si>
  <si>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</si>
  <si>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</si>
  <si>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</si>
  <si>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</si>
  <si>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</si>
  <si>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</si>
  <si>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</si>
  <si>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</si>
  <si>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</si>
  <si>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</si>
  <si>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</si>
  <si>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</si>
  <si>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</si>
  <si>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</si>
  <si>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</si>
  <si>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</si>
  <si>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</si>
  <si>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</si>
  <si>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</si>
  <si>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</si>
  <si>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</si>
  <si>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</si>
  <si>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</si>
  <si>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</si>
  <si>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</si>
  <si>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</si>
  <si>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</si>
  <si>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</si>
  <si>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</si>
  <si>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</si>
  <si>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</si>
  <si>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</si>
  <si>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</si>
  <si>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</si>
  <si>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</si>
  <si>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</si>
  <si>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</si>
  <si>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</si>
  <si>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</si>
  <si>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</si>
  <si>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</si>
  <si>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</si>
  <si>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</si>
  <si>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</si>
  <si>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</si>
  <si>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</si>
  <si>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</si>
  <si>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</si>
  <si>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</si>
  <si>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</si>
  <si>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</si>
  <si>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</si>
  <si>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</si>
  <si>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</si>
  <si>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</si>
  <si>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</si>
  <si>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</si>
  <si>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</si>
  <si>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</si>
  <si>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</si>
  <si>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</si>
  <si>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</si>
  <si>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</si>
  <si>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</si>
  <si>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</si>
  <si>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</si>
  <si>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</si>
  <si>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</si>
  <si>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</si>
  <si>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</si>
  <si>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</si>
  <si>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</si>
  <si>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</si>
  <si>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</si>
  <si>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</si>
  <si>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</si>
  <si>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</si>
  <si>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</si>
  <si>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</si>
  <si>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</si>
  <si>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</si>
  <si>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</si>
  <si>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</si>
  <si>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</si>
  <si>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</si>
  <si>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</si>
  <si>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</si>
  <si>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</si>
  <si>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</si>
  <si>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</si>
  <si>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</si>
  <si>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</si>
  <si>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</si>
  <si>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</si>
  <si>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</si>
  <si>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</si>
  <si>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</si>
  <si>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</si>
  <si>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</si>
  <si>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</si>
  <si>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</si>
  <si>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</si>
  <si>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</si>
  <si>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</si>
  <si>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</si>
  <si>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</si>
  <si>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</si>
  <si>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</si>
  <si>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</si>
  <si>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</si>
  <si>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</si>
  <si>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</si>
  <si>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</si>
  <si>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</si>
  <si>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</si>
  <si>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</si>
  <si>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</si>
  <si>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</si>
  <si>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</si>
  <si>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</si>
  <si>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</si>
  <si>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</si>
  <si>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</si>
  <si>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</si>
  <si>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</si>
  <si>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</si>
  <si>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</si>
  <si>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</si>
  <si>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</si>
  <si>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</si>
  <si>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</si>
  <si>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</si>
  <si>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</si>
  <si>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</si>
  <si>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</si>
  <si>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</si>
  <si>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</si>
  <si>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</si>
  <si>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</si>
  <si>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</si>
  <si>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</si>
  <si>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</si>
  <si>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</si>
  <si>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</si>
  <si>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</si>
  <si>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</si>
  <si>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</si>
  <si>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</si>
  <si>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</si>
  <si>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</si>
  <si>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</si>
  <si>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</si>
  <si>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</si>
  <si>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</si>
  <si>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</si>
  <si>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</si>
  <si>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</si>
  <si>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</si>
  <si>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</si>
  <si>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</si>
  <si>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</si>
  <si>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</si>
  <si>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</si>
  <si>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</si>
  <si>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</si>
  <si>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</si>
  <si>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</si>
  <si>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</si>
  <si>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</si>
  <si>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</si>
  <si>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</si>
  <si>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</si>
  <si>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</si>
  <si>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</si>
  <si>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</si>
  <si>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</si>
  <si>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</si>
  <si>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</si>
  <si>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</si>
  <si>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</si>
  <si>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</si>
  <si>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</si>
  <si>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</si>
  <si>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</si>
  <si>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</si>
  <si>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</si>
  <si>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</si>
  <si>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</si>
  <si>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</si>
  <si>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</si>
  <si>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</si>
  <si>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</si>
  <si>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</si>
  <si>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</si>
  <si>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</si>
  <si>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</si>
  <si>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</si>
  <si>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</si>
  <si>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</si>
  <si>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</si>
  <si>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</si>
  <si>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</si>
  <si>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</si>
  <si>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</si>
  <si>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</si>
  <si>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</si>
  <si>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</si>
  <si>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</si>
  <si>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</si>
  <si>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</si>
  <si>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</si>
  <si>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</si>
  <si>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</si>
  <si>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</si>
  <si>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</si>
  <si>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</si>
  <si>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</si>
  <si>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</si>
  <si>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</si>
  <si>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</si>
  <si>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</si>
  <si>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</si>
  <si>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</si>
  <si>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</si>
  <si>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</si>
  <si>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</si>
  <si>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</si>
  <si>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</si>
  <si>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</si>
  <si>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</si>
  <si>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</si>
  <si>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</si>
  <si>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</si>
  <si>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</si>
  <si>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</si>
  <si>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</si>
  <si>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</si>
  <si>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</si>
  <si>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</si>
  <si>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</si>
  <si>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</si>
  <si>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</si>
  <si>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</si>
  <si>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</si>
  <si>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</si>
  <si>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</si>
  <si>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</si>
  <si>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</si>
  <si>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</si>
  <si>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</si>
  <si>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</si>
  <si>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</si>
  <si>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</si>
  <si>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</si>
  <si>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</si>
  <si>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</si>
  <si>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</si>
  <si>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</si>
  <si>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</si>
  <si>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</si>
  <si>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</si>
  <si>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</si>
  <si>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</si>
  <si>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</si>
  <si>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</si>
  <si>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</si>
  <si>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</si>
  <si>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</si>
  <si>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</si>
  <si>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</si>
  <si>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</si>
  <si>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</si>
  <si>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</si>
  <si>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</si>
  <si>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</si>
  <si>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</si>
  <si>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</si>
  <si>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</si>
  <si>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</si>
  <si>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</si>
  <si>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</si>
  <si>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</si>
  <si>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</si>
  <si>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</si>
  <si>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</si>
  <si>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</si>
  <si>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</si>
  <si>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</si>
  <si>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</si>
  <si>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</si>
  <si>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</si>
  <si>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</si>
  <si>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</si>
  <si>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</si>
  <si>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</si>
  <si>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</si>
  <si>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</si>
  <si>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</si>
  <si>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</si>
  <si>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</si>
  <si>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</si>
  <si>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</si>
  <si>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</si>
  <si>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</si>
  <si>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</si>
  <si>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</si>
  <si>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</si>
  <si>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</si>
  <si>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</si>
  <si>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</si>
  <si>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</si>
  <si>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</si>
  <si>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</si>
  <si>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</si>
  <si>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</si>
  <si>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</si>
  <si>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</si>
  <si>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</si>
  <si>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</si>
  <si>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</si>
  <si>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</si>
  <si>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</si>
  <si>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</si>
  <si>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</si>
  <si>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</si>
  <si>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</si>
  <si>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</si>
  <si>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</si>
  <si>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</si>
  <si>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</si>
  <si>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</si>
  <si>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</si>
  <si>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</si>
  <si>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</si>
  <si>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</si>
  <si>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</si>
  <si>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</si>
  <si>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</si>
  <si>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</si>
  <si>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</si>
  <si>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</si>
  <si>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</si>
  <si>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</si>
  <si>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</si>
  <si>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</si>
  <si>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</si>
  <si>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</si>
  <si>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</si>
  <si>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</si>
  <si>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</si>
  <si>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</si>
  <si>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</si>
  <si>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</si>
  <si>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</si>
  <si>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</si>
  <si>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</si>
  <si>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</si>
  <si>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</si>
  <si>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</si>
  <si>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</si>
  <si>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</si>
  <si>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</si>
  <si>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</si>
  <si>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</si>
  <si>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</si>
  <si>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</si>
  <si>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</si>
  <si>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</si>
  <si>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</si>
  <si>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</si>
  <si>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</si>
  <si>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</si>
  <si>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</si>
  <si>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</si>
  <si>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</si>
  <si>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</si>
  <si>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</si>
  <si>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</si>
  <si>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</si>
  <si>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</si>
  <si>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</si>
  <si>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</si>
  <si>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</si>
  <si>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</si>
  <si>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</si>
  <si>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</si>
  <si>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</si>
  <si>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</si>
  <si>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</si>
  <si>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</si>
  <si>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</si>
  <si>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</si>
  <si>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</si>
  <si>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</si>
  <si>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</si>
  <si>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</si>
  <si>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</si>
  <si>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</si>
  <si>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</si>
  <si>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</si>
  <si>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</si>
  <si>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</si>
  <si>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</si>
  <si>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</si>
  <si>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</si>
  <si>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</si>
  <si>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</si>
  <si>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</si>
  <si>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</si>
  <si>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</si>
  <si>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</si>
  <si>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</si>
  <si>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</si>
  <si>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</si>
  <si>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</si>
  <si>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</si>
  <si>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</si>
  <si>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</si>
  <si>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</si>
  <si>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</si>
  <si>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</si>
  <si>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</si>
  <si>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</si>
  <si>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</si>
  <si>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</si>
  <si>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</si>
  <si>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</si>
  <si>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</si>
  <si>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</si>
  <si>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</si>
  <si>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</si>
  <si>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</si>
  <si>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</si>
  <si>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</si>
  <si>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</si>
  <si>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</si>
  <si>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</si>
  <si>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</si>
  <si>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</si>
  <si>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</si>
  <si>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</si>
  <si>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</si>
  <si>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</si>
  <si>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</si>
  <si>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</si>
  <si>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</si>
  <si>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</si>
  <si>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</si>
  <si>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</si>
  <si>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</si>
  <si>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</si>
  <si>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</si>
  <si>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</si>
  <si>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</si>
  <si>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</si>
  <si>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</si>
  <si>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</si>
  <si>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</si>
  <si>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</si>
  <si>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</si>
  <si>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</si>
  <si>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</si>
  <si>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</si>
  <si>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</si>
  <si>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</si>
  <si>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</si>
  <si>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</si>
  <si>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</si>
  <si>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</si>
  <si>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</si>
  <si>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</si>
  <si>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</si>
  <si>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</si>
  <si>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</si>
  <si>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</si>
  <si>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</si>
  <si>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</si>
  <si>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</si>
  <si>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</si>
  <si>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</si>
  <si>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</si>
  <si>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</si>
  <si>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</si>
  <si>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</si>
  <si>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</si>
  <si>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</si>
  <si>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</si>
  <si>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</si>
  <si>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</si>
  <si>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</si>
  <si>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</si>
  <si>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</si>
  <si>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</si>
  <si>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</si>
  <si>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</si>
  <si>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</si>
  <si>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</si>
  <si>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</si>
  <si>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</si>
  <si>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</si>
  <si>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</si>
  <si>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</si>
  <si>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</si>
  <si>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</si>
  <si>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</si>
  <si>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</si>
  <si>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</si>
  <si>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</si>
  <si>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</si>
  <si>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</si>
  <si>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</si>
  <si>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</si>
  <si>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</si>
  <si>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</si>
  <si>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</si>
  <si>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</si>
  <si>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</si>
  <si>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</si>
  <si>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</si>
  <si>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</si>
  <si>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</si>
  <si>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</si>
  <si>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</si>
  <si>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</si>
  <si>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</si>
  <si>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</si>
  <si>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</si>
  <si>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</si>
  <si>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</si>
  <si>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</si>
  <si>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</si>
  <si>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</si>
  <si>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</si>
  <si>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</si>
  <si>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</si>
  <si>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</si>
  <si>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</si>
  <si>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</si>
  <si>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</si>
  <si>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</si>
  <si>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</si>
  <si>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</si>
  <si>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</si>
  <si>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</si>
  <si>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</si>
  <si>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</si>
  <si>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</si>
  <si>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</si>
  <si>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</si>
  <si>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</si>
  <si>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</si>
  <si>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</si>
  <si>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</si>
  <si>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</si>
  <si>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</si>
  <si>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</si>
  <si>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</si>
  <si>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</si>
  <si>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</si>
  <si>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</si>
  <si>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</si>
  <si>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</si>
  <si>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</si>
  <si>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</si>
  <si>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</si>
  <si>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</si>
  <si>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</si>
  <si>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</si>
  <si>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</si>
  <si>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</si>
  <si>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</si>
  <si>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</si>
  <si>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</si>
  <si>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</si>
  <si>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</si>
  <si>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</si>
  <si>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</si>
  <si>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</si>
  <si>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</si>
  <si>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</si>
  <si>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</si>
  <si>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</si>
  <si>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</si>
  <si>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</si>
  <si>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</si>
  <si>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</si>
  <si>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</si>
  <si>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</si>
  <si>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</si>
  <si>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</si>
  <si>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</si>
  <si>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</si>
  <si>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</si>
  <si>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</si>
  <si>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</si>
  <si>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</si>
  <si>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</si>
  <si>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</si>
  <si>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</si>
  <si>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</si>
  <si>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</si>
  <si>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</si>
  <si>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</si>
  <si>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</si>
  <si>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</si>
  <si>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</si>
  <si>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</si>
  <si>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</si>
  <si>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</si>
  <si>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</si>
  <si>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</si>
  <si>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</si>
  <si>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</si>
  <si>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</si>
  <si>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</si>
  <si>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</si>
  <si>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</si>
  <si>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</si>
  <si>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</si>
  <si>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</si>
  <si>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</si>
  <si>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</si>
  <si>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</si>
  <si>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</si>
  <si>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</si>
  <si>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</si>
  <si>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</si>
  <si>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</si>
  <si>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</si>
  <si>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</si>
  <si>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</si>
  <si>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</si>
  <si>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</si>
  <si>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</si>
  <si>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</si>
  <si>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</si>
  <si>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</si>
  <si>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</si>
  <si>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</si>
  <si>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</si>
  <si>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</si>
  <si>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</si>
  <si>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</si>
  <si>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</si>
  <si>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</si>
  <si>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</si>
  <si>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</si>
  <si>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</si>
  <si>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</si>
  <si>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</si>
  <si>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</si>
  <si>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</si>
  <si>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</si>
  <si>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</si>
  <si>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</si>
  <si>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</si>
  <si>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</si>
  <si>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</si>
  <si>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</si>
  <si>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</si>
  <si>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</si>
  <si>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</si>
  <si>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</si>
  <si>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</si>
  <si>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</si>
  <si>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</si>
  <si>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</si>
  <si>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</si>
  <si>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</si>
  <si>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</si>
  <si>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</si>
  <si>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</si>
  <si>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</si>
  <si>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</si>
  <si>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</si>
  <si>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</si>
  <si>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</si>
  <si>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</si>
  <si>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</si>
  <si>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</si>
  <si>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</si>
  <si>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</si>
  <si>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</si>
  <si>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</si>
  <si>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</si>
  <si>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</si>
  <si>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</si>
  <si>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</si>
  <si>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</si>
  <si>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</si>
  <si>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</si>
  <si>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</si>
  <si>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</si>
  <si>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</si>
  <si>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</si>
  <si>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</si>
  <si>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</si>
  <si>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</si>
  <si>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</si>
  <si>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</si>
  <si>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</si>
  <si>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</si>
  <si>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</si>
  <si>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</si>
  <si>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</si>
  <si>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</si>
  <si>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</si>
  <si>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</si>
  <si>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</si>
  <si>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</si>
  <si>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</si>
  <si>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</si>
  <si>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</si>
  <si>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</si>
  <si>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</si>
  <si>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</si>
  <si>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</si>
  <si>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</si>
  <si>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</si>
  <si>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</si>
  <si>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</si>
  <si>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</si>
  <si>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</si>
  <si>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</si>
  <si>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</si>
  <si>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</si>
  <si>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</si>
  <si>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</si>
  <si>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</si>
  <si>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</si>
  <si>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</si>
  <si>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</si>
  <si>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</si>
  <si>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</si>
  <si>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</si>
  <si>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</si>
  <si>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</si>
  <si>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</si>
  <si>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</si>
  <si>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</si>
  <si>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</si>
  <si>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</si>
  <si>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</si>
  <si>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</si>
  <si>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</si>
  <si>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</si>
  <si>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</si>
  <si>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</si>
  <si>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</si>
  <si>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</si>
  <si>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</si>
  <si>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</si>
  <si>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</si>
  <si>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</si>
  <si>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</si>
  <si>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</si>
  <si>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</si>
  <si>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</si>
  <si>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</si>
  <si>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</si>
  <si>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</si>
  <si>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</si>
  <si>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</si>
  <si>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</si>
  <si>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</si>
  <si>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</si>
  <si>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</si>
  <si>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</si>
  <si>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</si>
  <si>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</si>
  <si>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</si>
  <si>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</si>
  <si>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</si>
  <si>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</si>
  <si>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</si>
  <si>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</si>
  <si>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</si>
  <si>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</si>
  <si>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</si>
  <si>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</si>
  <si>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</si>
  <si>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</si>
  <si>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</si>
  <si>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</si>
  <si>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</si>
  <si>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</si>
  <si>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</si>
  <si>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</si>
  <si>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</si>
  <si>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</si>
  <si>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</si>
  <si>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</si>
  <si>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</si>
  <si>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</si>
  <si>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</si>
  <si>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</si>
  <si>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</si>
  <si>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</si>
  <si>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</si>
  <si>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</si>
  <si>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</si>
  <si>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</si>
  <si>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</si>
  <si>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</si>
  <si>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</si>
  <si>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</si>
  <si>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</si>
  <si>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</si>
  <si>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</si>
  <si>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</si>
  <si>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</si>
  <si>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</si>
  <si>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</si>
  <si>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</si>
  <si>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</si>
  <si>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</si>
  <si>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</si>
  <si>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</si>
  <si>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</si>
  <si>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</si>
  <si>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</si>
  <si>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</si>
  <si>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</si>
  <si>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</si>
  <si>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</si>
  <si>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</si>
  <si>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</si>
  <si>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</si>
  <si>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</si>
  <si>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</si>
  <si>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</si>
  <si>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</si>
  <si>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</si>
  <si>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</si>
  <si>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</si>
  <si>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</si>
  <si>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</si>
  <si>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</si>
  <si>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</si>
  <si>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</si>
  <si>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</si>
  <si>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</si>
  <si>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</si>
  <si>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</si>
  <si>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</si>
  <si>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</si>
  <si>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</si>
  <si>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</si>
  <si>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</si>
  <si>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</si>
  <si>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</si>
  <si>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</si>
  <si>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</si>
  <si>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</si>
  <si>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</si>
  <si>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</si>
  <si>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</si>
  <si>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</si>
  <si>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</si>
  <si>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</si>
  <si>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</si>
  <si>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</si>
  <si>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</si>
  <si>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</si>
  <si>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</si>
  <si>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</si>
  <si>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</si>
  <si>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</si>
  <si>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</si>
  <si>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</si>
  <si>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</si>
  <si>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</si>
  <si>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</si>
  <si>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</si>
  <si>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</si>
  <si>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</si>
  <si>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</si>
  <si>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</si>
  <si>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</si>
  <si>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</si>
  <si>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</si>
  <si>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</si>
  <si>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</si>
  <si>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</si>
  <si>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</si>
  <si>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</si>
  <si>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</si>
  <si>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</si>
  <si>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</si>
  <si>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</si>
  <si>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</si>
  <si>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</si>
  <si>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</si>
  <si>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</si>
  <si>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</si>
  <si>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</si>
  <si>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</si>
  <si>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</si>
  <si>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</si>
  <si>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</si>
  <si>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</si>
  <si>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</si>
  <si>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</si>
  <si>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</si>
  <si>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</si>
  <si>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</si>
  <si>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</si>
  <si>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</si>
  <si>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</si>
  <si>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</si>
  <si>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</si>
  <si>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</si>
  <si>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</si>
  <si>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</si>
  <si>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</si>
  <si>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</si>
  <si>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</si>
  <si>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</si>
  <si>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</si>
  <si>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</si>
  <si>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</si>
  <si>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</si>
  <si>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</si>
  <si>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</si>
  <si>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</si>
  <si>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</si>
  <si>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</si>
  <si>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</si>
  <si>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</si>
  <si>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</si>
  <si>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</si>
  <si>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</si>
  <si>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</si>
  <si>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</si>
  <si>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</si>
  <si>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</si>
  <si>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</si>
  <si>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</si>
  <si>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</si>
  <si>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</si>
  <si>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</si>
  <si>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</si>
  <si>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</si>
  <si>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</si>
  <si>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</si>
  <si>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</si>
  <si>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</si>
  <si>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</si>
  <si>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</si>
  <si>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</si>
  <si>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</si>
  <si>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</si>
  <si>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</si>
  <si>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</si>
  <si>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</si>
  <si>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</si>
  <si>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</si>
  <si>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</si>
  <si>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</si>
  <si>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</si>
  <si>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</si>
  <si>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</si>
  <si>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</si>
  <si>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</si>
  <si>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</si>
  <si>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</si>
  <si>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</si>
  <si>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</si>
  <si>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</si>
  <si>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</si>
  <si>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</si>
  <si>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</si>
  <si>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</si>
  <si>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</si>
  <si>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</si>
  <si>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</si>
  <si>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</si>
  <si>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</si>
  <si>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</si>
  <si>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</si>
  <si>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</si>
  <si>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</si>
  <si>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</si>
  <si>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</si>
  <si>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</si>
  <si>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</si>
  <si>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</si>
  <si>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</si>
  <si>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</si>
  <si>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</si>
  <si>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</si>
  <si>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</si>
  <si>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</si>
  <si>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</si>
  <si>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</si>
  <si>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</si>
  <si>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</si>
  <si>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</si>
  <si>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</si>
  <si>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</si>
  <si>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</si>
  <si>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</si>
  <si>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</si>
  <si>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</si>
  <si>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</si>
  <si>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</si>
  <si>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</si>
  <si>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</si>
  <si>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</si>
  <si>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</si>
  <si>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</si>
  <si>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</si>
  <si>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</si>
  <si>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</si>
  <si>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</si>
  <si>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</si>
  <si>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</si>
  <si>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</si>
  <si>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</si>
  <si>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</si>
  <si>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</si>
  <si>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</si>
  <si>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</si>
  <si>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</si>
  <si>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</si>
  <si>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</si>
  <si>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</si>
  <si>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</si>
  <si>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</si>
  <si>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</si>
  <si>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</si>
  <si>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</si>
  <si>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</si>
  <si>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</si>
  <si>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</si>
  <si>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</si>
  <si>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</si>
  <si>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</si>
  <si>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</si>
  <si>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</si>
  <si>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</si>
  <si>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</si>
  <si>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</si>
  <si>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</si>
  <si>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</si>
  <si>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</si>
  <si>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</si>
  <si>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</si>
  <si>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</si>
  <si>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</si>
  <si>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</si>
  <si>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</si>
  <si>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</si>
  <si>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</si>
  <si>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</si>
  <si>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</si>
  <si>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</si>
  <si>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</si>
  <si>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</si>
  <si>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</si>
  <si>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</si>
  <si>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</si>
  <si>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</si>
  <si>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</si>
  <si>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</si>
  <si>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</si>
  <si>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</si>
  <si>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</si>
  <si>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</si>
  <si>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</si>
  <si>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</si>
  <si>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</si>
  <si>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</si>
  <si>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</si>
  <si>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</si>
  <si>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</si>
  <si>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</si>
  <si>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</si>
  <si>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</si>
  <si>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</si>
  <si>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</si>
  <si>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</si>
  <si>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</si>
  <si>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</si>
  <si>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</si>
  <si>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</si>
  <si>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</si>
  <si>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</si>
  <si>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</si>
  <si>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</si>
  <si>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</si>
  <si>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</si>
  <si>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</si>
  <si>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</si>
  <si>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</si>
  <si>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</si>
  <si>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</si>
  <si>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</si>
  <si>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</si>
  <si>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</si>
  <si>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</si>
  <si>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</si>
  <si>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</si>
  <si>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</si>
  <si>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</si>
  <si>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</si>
  <si>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</si>
  <si>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</si>
  <si>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</si>
  <si>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</si>
  <si>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</si>
  <si>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</si>
  <si>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</si>
  <si>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</si>
  <si>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</si>
  <si>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</si>
  <si>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</si>
  <si>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</si>
  <si>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</si>
  <si>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</si>
  <si>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</si>
  <si>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</si>
  <si>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</si>
  <si>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</si>
  <si>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</si>
  <si>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</si>
  <si>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</si>
  <si>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</si>
  <si>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</si>
  <si>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</si>
  <si>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</si>
  <si>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</si>
  <si>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</si>
  <si>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</si>
  <si>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</si>
  <si>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</si>
  <si>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</si>
  <si>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</si>
  <si>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</si>
  <si>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</si>
  <si>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</si>
  <si>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</si>
  <si>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</si>
  <si>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</si>
  <si>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</si>
  <si>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</si>
  <si>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</si>
  <si>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</si>
  <si>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</si>
  <si>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</si>
  <si>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</si>
  <si>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</si>
  <si>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</si>
  <si>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</si>
  <si>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</si>
  <si>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</si>
  <si>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</si>
  <si>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</si>
  <si>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</si>
  <si>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</si>
  <si>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</si>
  <si>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</si>
  <si>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</si>
  <si>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</si>
  <si>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</si>
  <si>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</si>
  <si>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</si>
  <si>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</si>
  <si>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</si>
  <si>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</si>
  <si>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</si>
  <si>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</si>
  <si>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</si>
  <si>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</si>
  <si>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</si>
  <si>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</si>
  <si>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</si>
  <si>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</si>
  <si>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</si>
  <si>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</si>
  <si>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</si>
  <si>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</si>
  <si>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</si>
  <si>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</si>
  <si>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</si>
  <si>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</si>
  <si>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</si>
  <si>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</si>
  <si>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</si>
  <si>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</si>
  <si>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</si>
  <si>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</si>
  <si>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</si>
  <si>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</si>
  <si>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</si>
  <si>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</si>
  <si>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</si>
  <si>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</si>
  <si>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</si>
  <si>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</si>
  <si>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</si>
  <si>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</si>
  <si>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</si>
  <si>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</si>
  <si>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</si>
  <si>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</si>
  <si>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</si>
  <si>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</si>
  <si>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</si>
  <si>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</si>
  <si>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</si>
  <si>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</si>
  <si>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</si>
  <si>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</si>
  <si>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</si>
  <si>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</si>
  <si>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</si>
  <si>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</si>
  <si>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</si>
  <si>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</si>
  <si>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</si>
  <si>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</si>
  <si>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</si>
  <si>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</si>
  <si>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</si>
  <si>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</si>
  <si>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</si>
  <si>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</si>
  <si>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</si>
  <si>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</si>
  <si>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</si>
  <si>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</si>
  <si>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</si>
  <si>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</si>
  <si>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</si>
  <si>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</si>
  <si>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</si>
  <si>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</si>
  <si>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</si>
  <si>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</si>
  <si>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</si>
  <si>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</si>
  <si>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</si>
  <si>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</si>
  <si>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</si>
  <si>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</si>
  <si>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</si>
  <si>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</si>
  <si>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</si>
  <si>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</si>
  <si>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</si>
  <si>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</si>
  <si>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</si>
  <si>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</si>
  <si>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</si>
  <si>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</si>
  <si>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</si>
  <si>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</si>
  <si>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</si>
  <si>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</si>
  <si>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</si>
  <si>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</si>
  <si>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</si>
  <si>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</si>
  <si>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</si>
  <si>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</si>
  <si>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</si>
  <si>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</si>
  <si>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</si>
  <si>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</si>
  <si>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</si>
  <si>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</si>
  <si>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</si>
  <si>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</si>
  <si>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</si>
  <si>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</si>
  <si>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</si>
  <si>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</si>
  <si>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</si>
  <si>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</si>
  <si>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</si>
  <si>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</si>
  <si>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</si>
  <si>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</si>
  <si>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</si>
  <si>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</si>
  <si>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</si>
  <si>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</si>
  <si>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</si>
  <si>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</si>
  <si>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</si>
  <si>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</si>
  <si>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</si>
  <si>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</si>
  <si>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</si>
  <si>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</si>
  <si>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</si>
  <si>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</si>
  <si>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</si>
  <si>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</si>
  <si>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</si>
  <si>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</si>
  <si>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</si>
  <si>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</si>
  <si>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</si>
  <si>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</si>
  <si>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</si>
  <si>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</si>
  <si>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</si>
  <si>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</si>
  <si>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</si>
  <si>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</si>
  <si>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</si>
  <si>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</si>
  <si>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</si>
  <si>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</si>
  <si>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</si>
  <si>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</si>
  <si>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</si>
  <si>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</si>
  <si>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</si>
  <si>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</si>
  <si>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</si>
  <si>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</si>
  <si>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</si>
  <si>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</si>
  <si>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</si>
  <si>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</si>
  <si>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</si>
  <si>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</si>
  <si>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</si>
  <si>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</si>
  <si>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</si>
  <si>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</si>
  <si>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</si>
  <si>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</si>
  <si>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</si>
  <si>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</si>
  <si>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</si>
  <si>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</si>
  <si>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</si>
  <si>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</si>
  <si>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</si>
  <si>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</si>
  <si>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</si>
  <si>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</si>
  <si>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</si>
  <si>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</si>
  <si>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</si>
  <si>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</si>
  <si>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</si>
  <si>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</si>
  <si>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</si>
  <si>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</si>
  <si>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</si>
  <si>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</si>
  <si>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</si>
  <si>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</si>
  <si>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</si>
  <si>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</si>
  <si>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</si>
  <si>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</si>
  <si>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</si>
  <si>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</si>
  <si>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</si>
  <si>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</si>
  <si>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</si>
  <si>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</si>
  <si>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</si>
  <si>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</si>
  <si>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</si>
  <si>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</si>
  <si>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</si>
  <si>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</si>
  <si>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</si>
  <si>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</si>
  <si>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</si>
  <si>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</si>
  <si>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</si>
  <si>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</si>
  <si>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</si>
  <si>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</si>
  <si>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</si>
  <si>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</si>
  <si>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</si>
  <si>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</si>
  <si>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</si>
  <si>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</si>
  <si>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</si>
  <si>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</si>
  <si>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</si>
  <si>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</si>
  <si>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</si>
  <si>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</si>
  <si>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</si>
  <si>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</si>
  <si>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</si>
  <si>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</si>
  <si>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</si>
  <si>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</si>
  <si>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</si>
  <si>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</si>
  <si>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</si>
  <si>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</si>
  <si>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</si>
  <si>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</si>
  <si>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</si>
  <si>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</si>
  <si>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</si>
  <si>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</si>
  <si>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</si>
  <si>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</si>
  <si>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</si>
  <si>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</si>
  <si>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</si>
  <si>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</si>
  <si>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</si>
  <si>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</si>
  <si>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</si>
  <si>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</si>
  <si>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</si>
  <si>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</si>
  <si>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</si>
  <si>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</si>
  <si>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</si>
  <si>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</si>
  <si>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</si>
  <si>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</si>
  <si>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</si>
  <si>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</si>
  <si>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</si>
  <si>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</si>
  <si>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</si>
  <si>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</si>
  <si>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</si>
  <si>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</si>
  <si>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</si>
  <si>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</si>
  <si>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</si>
  <si>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</si>
  <si>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</si>
  <si>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</si>
  <si>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</si>
  <si>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</si>
  <si>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</si>
  <si>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</si>
  <si>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</si>
  <si>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</si>
  <si>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</si>
  <si>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</si>
  <si>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</si>
  <si>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</si>
  <si>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</si>
  <si>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</si>
  <si>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</si>
  <si>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</si>
  <si>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</si>
  <si>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</si>
  <si>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</si>
  <si>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</si>
  <si>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</si>
  <si>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</si>
  <si>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</si>
  <si>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</si>
  <si>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</si>
  <si>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</si>
  <si>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</si>
  <si>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</si>
  <si>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</si>
  <si>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</si>
  <si>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</si>
  <si>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</si>
  <si>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</si>
  <si>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</si>
  <si>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</si>
  <si>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</si>
  <si>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</si>
  <si>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</si>
  <si>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</si>
  <si>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</si>
  <si>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</si>
  <si>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</si>
  <si>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</si>
  <si>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</si>
  <si>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</si>
  <si>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</si>
  <si>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</si>
  <si>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</si>
  <si>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</si>
  <si>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</si>
  <si>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</si>
  <si>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</si>
  <si>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</si>
  <si>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</si>
  <si>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</si>
  <si>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</si>
  <si>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</si>
  <si>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</si>
  <si>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</si>
  <si>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</si>
  <si>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</si>
  <si>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</si>
  <si>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</si>
  <si>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</si>
  <si>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</si>
  <si>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</si>
  <si>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</si>
  <si>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</si>
  <si>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</si>
  <si>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</si>
  <si>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</si>
  <si>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</si>
  <si>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</si>
  <si>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</si>
  <si>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</si>
  <si>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</si>
  <si>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</si>
  <si>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</si>
  <si>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</si>
  <si>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</si>
  <si>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</si>
  <si>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</si>
  <si>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</si>
  <si>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</si>
  <si>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</si>
  <si>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</si>
  <si>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</si>
  <si>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</si>
  <si>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</si>
  <si>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</si>
  <si>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</si>
  <si>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</si>
  <si>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</si>
  <si>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</si>
  <si>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</si>
  <si>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</si>
  <si>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</si>
  <si>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</si>
  <si>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</si>
  <si>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</si>
  <si>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</si>
  <si>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</si>
  <si>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</si>
  <si>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</si>
  <si>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</si>
  <si>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</si>
  <si>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</si>
  <si>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</si>
  <si>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</si>
  <si>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</si>
  <si>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</si>
  <si>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</si>
  <si>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</si>
  <si>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</si>
  <si>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</si>
  <si>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</si>
  <si>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</si>
  <si>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</si>
  <si>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</si>
  <si>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</si>
  <si>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</si>
  <si>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</si>
  <si>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</si>
  <si>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</si>
  <si>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</si>
  <si>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</si>
  <si>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</si>
  <si>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</si>
  <si>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</si>
  <si>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</si>
  <si>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</si>
  <si>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</si>
  <si>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</si>
  <si>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</si>
  <si>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</si>
  <si>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</si>
  <si>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</si>
  <si>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</si>
  <si>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</si>
  <si>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</si>
  <si>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</si>
  <si>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</si>
  <si>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</si>
  <si>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</si>
  <si>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</si>
  <si>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</si>
  <si>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</si>
  <si>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</si>
  <si>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</si>
  <si>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</si>
  <si>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</si>
  <si>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</si>
  <si>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</si>
  <si>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</si>
  <si>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</si>
  <si>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</si>
  <si>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</si>
  <si>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</si>
  <si>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</si>
  <si>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</si>
  <si>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</si>
  <si>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</si>
  <si>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</si>
  <si>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</si>
  <si>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</si>
  <si>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</si>
  <si>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</si>
  <si>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</si>
  <si>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</si>
  <si>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</si>
  <si>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</si>
  <si>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</si>
  <si>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</si>
  <si>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</si>
  <si>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</si>
  <si>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</si>
  <si>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</si>
  <si>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</si>
  <si>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</si>
  <si>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</si>
  <si>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</si>
  <si>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</si>
  <si>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</si>
  <si>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</si>
  <si>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</si>
  <si>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</si>
  <si>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</si>
  <si>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</si>
  <si>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</si>
  <si>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</si>
  <si>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</si>
  <si>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</si>
  <si>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</si>
  <si>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</si>
  <si>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</si>
  <si>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</si>
  <si>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</si>
  <si>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</si>
  <si>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</si>
  <si>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</si>
  <si>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</si>
  <si>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</si>
  <si>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</si>
  <si>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</si>
  <si>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</si>
  <si>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</si>
  <si>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</si>
  <si>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</si>
  <si>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</si>
  <si>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</si>
  <si>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</si>
  <si>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</si>
  <si>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</si>
  <si>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</si>
  <si>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</si>
  <si>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</si>
  <si>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</si>
  <si>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</si>
  <si>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</si>
  <si>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</si>
  <si>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</si>
  <si>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</si>
  <si>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</si>
  <si>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</si>
  <si>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</si>
  <si>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</si>
  <si>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</si>
  <si>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</si>
  <si>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</si>
  <si>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</si>
  <si>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</si>
  <si>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</si>
  <si>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</si>
  <si>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</si>
  <si>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</si>
  <si>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</si>
  <si>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</si>
  <si>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</si>
  <si>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</si>
  <si>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</si>
  <si>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</si>
  <si>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</si>
  <si>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</si>
  <si>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</si>
  <si>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</si>
  <si>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</si>
  <si>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</si>
  <si>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</si>
  <si>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</si>
  <si>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</si>
  <si>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</si>
  <si>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</si>
  <si>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</si>
  <si>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</si>
  <si>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</si>
  <si>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</si>
  <si>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</si>
  <si>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</si>
  <si>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</si>
  <si>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</si>
  <si>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</si>
  <si>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</si>
  <si>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</si>
  <si>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</si>
  <si>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</si>
  <si>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</si>
  <si>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</si>
  <si>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</si>
  <si>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</si>
  <si>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</si>
  <si>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</si>
  <si>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</si>
  <si>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</si>
  <si>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</si>
  <si>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</si>
  <si>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</si>
  <si>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</si>
  <si>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</si>
  <si>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</si>
  <si>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</si>
  <si>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</si>
  <si>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</si>
  <si>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</si>
  <si>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</si>
  <si>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</si>
  <si>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</si>
  <si>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</si>
  <si>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</si>
  <si>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</si>
  <si>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</si>
  <si>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</si>
  <si>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</si>
  <si>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</si>
  <si>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</si>
  <si>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</si>
  <si>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</si>
  <si>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</si>
  <si>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</si>
  <si>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</si>
  <si>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</si>
  <si>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</si>
  <si>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</si>
  <si>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</si>
  <si>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</si>
  <si>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</si>
  <si>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</si>
  <si>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</si>
  <si>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</si>
  <si>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</si>
  <si>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</si>
  <si>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</si>
  <si>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</si>
  <si>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</si>
  <si>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</si>
  <si>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</si>
  <si>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</si>
  <si>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</si>
  <si>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</si>
  <si>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</si>
  <si>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</si>
  <si>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</si>
  <si>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</si>
  <si>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</si>
  <si>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</si>
  <si>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</si>
  <si>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</si>
  <si>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</si>
  <si>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</si>
  <si>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</si>
  <si>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</si>
  <si>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</si>
  <si>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</si>
  <si>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</si>
  <si>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</si>
  <si>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</si>
  <si>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</si>
  <si>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</si>
  <si>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</si>
  <si>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</si>
  <si>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</si>
  <si>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</si>
  <si>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</si>
  <si>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</si>
  <si>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</si>
  <si>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</si>
  <si>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</si>
  <si>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</si>
  <si>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</si>
  <si>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</si>
  <si>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</si>
  <si>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</si>
  <si>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</si>
  <si>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</si>
  <si>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</si>
  <si>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</si>
  <si>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</si>
  <si>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</si>
  <si>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</si>
  <si>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</si>
  <si>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</si>
  <si>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</si>
  <si>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</si>
  <si>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</si>
  <si>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</si>
  <si>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</si>
  <si>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</si>
  <si>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</si>
  <si>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</si>
  <si>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</si>
  <si>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</si>
  <si>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</si>
  <si>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</si>
  <si>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</si>
  <si>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</si>
  <si>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</si>
  <si>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</si>
  <si>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</si>
  <si>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</si>
  <si>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</si>
  <si>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</si>
  <si>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</si>
  <si>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</si>
  <si>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</si>
  <si>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</si>
  <si>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</si>
  <si>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</si>
  <si>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</si>
  <si>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</si>
  <si>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</si>
  <si>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</si>
  <si>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</si>
  <si>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</si>
  <si>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</si>
  <si>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</si>
  <si>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</si>
  <si>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</si>
  <si>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</si>
  <si>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</si>
  <si>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</si>
  <si>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</si>
  <si>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</si>
  <si>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</si>
  <si>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</si>
  <si>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</si>
  <si>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</si>
  <si>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</si>
  <si>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</si>
  <si>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</si>
  <si>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</si>
  <si>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</si>
  <si>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</si>
  <si>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</si>
  <si>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</si>
  <si>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</si>
  <si>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</si>
  <si>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</si>
  <si>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</si>
  <si>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</si>
  <si>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</si>
  <si>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</si>
  <si>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</si>
  <si>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</si>
  <si>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</si>
  <si>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</si>
  <si>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</si>
  <si>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</si>
  <si>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</si>
  <si>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</si>
  <si>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</si>
  <si>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</si>
  <si>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</si>
  <si>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</si>
  <si>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</si>
  <si>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</si>
  <si>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</si>
  <si>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</si>
  <si>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</si>
  <si>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</si>
  <si>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</si>
  <si>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</si>
  <si>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</si>
  <si>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</si>
  <si>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</si>
  <si>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</si>
  <si>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</si>
  <si>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</si>
  <si>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</si>
  <si>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</si>
  <si>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</si>
  <si>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</si>
  <si>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</si>
  <si>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</si>
  <si>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</si>
  <si>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</si>
  <si>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</si>
  <si>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</si>
  <si>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</si>
  <si>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</si>
  <si>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</si>
  <si>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</si>
  <si>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</si>
  <si>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</si>
  <si>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</si>
  <si>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</si>
  <si>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</si>
  <si>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</si>
  <si>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</si>
  <si>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</si>
  <si>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</si>
  <si>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</si>
  <si>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</si>
  <si>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</si>
  <si>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</si>
  <si>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</si>
  <si>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</si>
  <si>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</si>
  <si>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</si>
  <si>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</si>
  <si>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</si>
  <si>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</si>
  <si>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</si>
  <si>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</si>
  <si>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</si>
  <si>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</si>
  <si>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</si>
  <si>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</si>
  <si>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</si>
  <si>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</si>
  <si>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</si>
  <si>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</si>
  <si>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</si>
  <si>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</si>
  <si>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</si>
  <si>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</si>
  <si>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</si>
  <si>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</si>
  <si>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</si>
  <si>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</si>
  <si>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</si>
  <si>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</si>
  <si>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</si>
  <si>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</si>
  <si>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</si>
  <si>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</si>
  <si>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</si>
  <si>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</si>
  <si>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</si>
  <si>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</si>
  <si>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</si>
  <si>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</si>
  <si>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</si>
  <si>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</si>
  <si>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</si>
  <si>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</si>
  <si>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</si>
  <si>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</si>
  <si>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</si>
  <si>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</si>
  <si>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</si>
  <si>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</si>
  <si>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</si>
  <si>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</si>
  <si>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</si>
  <si>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</si>
  <si>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</si>
  <si>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</si>
  <si>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</si>
  <si>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</si>
  <si>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</si>
  <si>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</si>
  <si>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</si>
  <si>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</si>
  <si>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</si>
  <si>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</si>
  <si>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</si>
  <si>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</si>
  <si>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</si>
  <si>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</si>
  <si>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</si>
  <si>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</si>
  <si>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</si>
  <si>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</si>
  <si>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</si>
  <si>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</si>
  <si>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</si>
  <si>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</si>
  <si>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</si>
  <si>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</si>
  <si>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</si>
  <si>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</si>
  <si>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</si>
  <si>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</si>
  <si>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</si>
  <si>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</si>
  <si>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</si>
  <si>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</si>
  <si>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</si>
  <si>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</si>
  <si>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</si>
  <si>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</si>
  <si>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</si>
  <si>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</si>
  <si>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</si>
  <si>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</si>
  <si>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</si>
  <si>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</si>
  <si>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</si>
  <si>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</si>
  <si>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</si>
  <si>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</si>
  <si>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</si>
  <si>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</si>
  <si>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</si>
  <si>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</si>
  <si>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</si>
  <si>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</si>
  <si>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</si>
  <si>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</si>
  <si>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</si>
  <si>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</si>
  <si>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</si>
  <si>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</si>
  <si>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</si>
  <si>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</si>
  <si>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</si>
  <si>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</si>
  <si>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</si>
  <si>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</si>
  <si>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</si>
  <si>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</si>
  <si>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</si>
  <si>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</si>
  <si>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</si>
  <si>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</si>
  <si>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</si>
  <si>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</si>
  <si>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</si>
  <si>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</si>
  <si>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</si>
  <si>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</si>
  <si>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</si>
  <si>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</si>
  <si>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</si>
  <si>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</si>
  <si>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</si>
  <si>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</si>
  <si>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</si>
  <si>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</si>
  <si>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</si>
  <si>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</si>
  <si>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</si>
  <si>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</si>
  <si>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</si>
  <si>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</si>
  <si>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</si>
  <si>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</si>
  <si>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</si>
  <si>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</si>
  <si>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</si>
  <si>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</si>
  <si>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</si>
  <si>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</si>
  <si>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</si>
  <si>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</si>
  <si>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</si>
  <si>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</si>
  <si>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</si>
  <si>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</si>
  <si>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</si>
  <si>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</si>
  <si>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</si>
  <si>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</si>
  <si>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</si>
  <si>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</si>
  <si>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</si>
  <si>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</si>
  <si>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</si>
  <si>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</si>
  <si>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</si>
  <si>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</si>
  <si>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</si>
  <si>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</si>
  <si>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</si>
  <si>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</si>
  <si>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</si>
  <si>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</si>
  <si>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</si>
  <si>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</si>
  <si>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</si>
  <si>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</si>
  <si>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</si>
  <si>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</si>
  <si>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</si>
  <si>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</si>
  <si>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</si>
  <si>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</si>
  <si>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</si>
  <si>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</si>
  <si>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</si>
  <si>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</si>
  <si>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</si>
  <si>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</si>
  <si>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</si>
  <si>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</si>
  <si>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</si>
  <si>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</si>
  <si>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</si>
  <si>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</si>
  <si>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</si>
  <si>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</si>
  <si>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</si>
  <si>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</si>
  <si>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</si>
  <si>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</si>
  <si>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</si>
  <si>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</si>
  <si>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</si>
  <si>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</si>
  <si>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</si>
  <si>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</si>
  <si>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</si>
  <si>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</si>
  <si>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</si>
  <si>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</si>
  <si>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</si>
  <si>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</si>
  <si>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</si>
  <si>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</si>
  <si>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</si>
  <si>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</si>
  <si>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</si>
  <si>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</si>
  <si>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</si>
  <si>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</si>
  <si>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</si>
  <si>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</si>
  <si>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</si>
  <si>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</si>
  <si>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</si>
  <si>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</si>
  <si>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</si>
  <si>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</si>
  <si>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</si>
  <si>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</si>
  <si>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</si>
  <si>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</si>
  <si>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</si>
  <si>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</si>
  <si>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</si>
  <si>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</si>
  <si>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</si>
  <si>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</si>
  <si>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</si>
  <si>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</si>
  <si>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</si>
  <si>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</si>
  <si>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</si>
  <si>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</si>
  <si>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</si>
  <si>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</si>
  <si>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</si>
  <si>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</si>
  <si>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</si>
  <si>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</si>
  <si>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</si>
  <si>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</si>
  <si>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</si>
  <si>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</si>
  <si>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</si>
  <si>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</si>
  <si>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</si>
  <si>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</si>
  <si>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</si>
  <si>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</si>
  <si>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</si>
  <si>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</si>
  <si>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</si>
  <si>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</si>
  <si>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</si>
  <si>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</si>
  <si>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</si>
  <si>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</si>
  <si>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</si>
  <si>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</si>
  <si>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</si>
  <si>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</si>
  <si>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</si>
  <si>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</si>
  <si>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</si>
  <si>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</si>
  <si>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</si>
  <si>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</si>
  <si>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</si>
  <si>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</si>
  <si>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</si>
  <si>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</si>
  <si>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</si>
  <si>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</si>
  <si>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</si>
  <si>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</si>
  <si>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</si>
  <si>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</si>
  <si>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</si>
  <si>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</si>
  <si>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</si>
  <si>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</si>
  <si>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</si>
  <si>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</si>
  <si>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</si>
  <si>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</si>
  <si>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</si>
  <si>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</si>
  <si>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</si>
  <si>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</si>
  <si>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</si>
  <si>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</si>
  <si>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</si>
  <si>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</si>
  <si>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</si>
  <si>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</si>
  <si>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</si>
  <si>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</si>
  <si>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</si>
  <si>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</si>
  <si>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</si>
  <si>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</si>
  <si>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</si>
  <si>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</si>
  <si>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</si>
  <si>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</si>
  <si>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</si>
  <si>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</si>
  <si>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</si>
  <si>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</si>
  <si>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</si>
  <si>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</si>
  <si>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</si>
  <si>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</si>
  <si>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</si>
  <si>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</si>
  <si>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</si>
  <si>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</si>
  <si>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</si>
  <si>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</si>
  <si>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</si>
  <si>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</si>
  <si>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</si>
  <si>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</si>
  <si>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</si>
  <si>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</si>
  <si>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</si>
  <si>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</si>
  <si>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</si>
  <si>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</si>
  <si>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</si>
  <si>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</si>
  <si>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</si>
  <si>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</si>
  <si>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</si>
  <si>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</si>
  <si>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</si>
  <si>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</si>
  <si>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</si>
  <si>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</si>
  <si>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</si>
  <si>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</si>
  <si>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</si>
  <si>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</si>
  <si>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</si>
  <si>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</si>
  <si>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</si>
  <si>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</si>
  <si>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</si>
  <si>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</si>
  <si>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</si>
  <si>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</si>
  <si>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</si>
  <si>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</si>
  <si>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</si>
  <si>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</si>
  <si>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</si>
  <si>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</si>
  <si>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</si>
  <si>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</si>
  <si>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</si>
  <si>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</si>
  <si>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</si>
  <si>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</si>
  <si>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</si>
  <si>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</si>
  <si>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</si>
  <si>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</si>
  <si>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</si>
  <si>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</si>
  <si>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</si>
  <si>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</si>
  <si>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</si>
  <si>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</si>
  <si>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</si>
  <si>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</si>
  <si>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</si>
  <si>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</si>
  <si>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</si>
  <si>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</si>
  <si>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</si>
  <si>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</si>
  <si>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</si>
  <si>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</si>
  <si>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</si>
  <si>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</si>
  <si>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</si>
  <si>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</si>
  <si>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</si>
  <si>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</si>
  <si>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</si>
  <si>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</si>
  <si>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</si>
  <si>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</si>
  <si>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</si>
  <si>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</si>
  <si>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</si>
  <si>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</si>
  <si>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</si>
  <si>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</si>
  <si>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</si>
  <si>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</si>
  <si>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</si>
  <si>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</si>
  <si>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</si>
  <si>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</si>
  <si>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</si>
  <si>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</si>
  <si>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</si>
  <si>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</si>
  <si>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</si>
  <si>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</si>
  <si>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</si>
  <si>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</si>
  <si>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</si>
  <si>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</si>
  <si>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</si>
  <si>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</si>
  <si>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</si>
  <si>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</si>
  <si>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</si>
  <si>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</si>
  <si>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</si>
  <si>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</si>
  <si>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</si>
  <si>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</si>
  <si>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</si>
  <si>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</si>
  <si>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</si>
  <si>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</si>
  <si>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</si>
  <si>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</si>
  <si>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</si>
  <si>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</si>
  <si>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</si>
  <si>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</si>
  <si>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</si>
  <si>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</si>
  <si>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</si>
  <si>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</si>
  <si>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</si>
  <si>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</si>
  <si>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</si>
  <si>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</si>
  <si>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</si>
  <si>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</si>
  <si>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</si>
  <si>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</si>
  <si>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</si>
  <si>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</si>
  <si>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</si>
  <si>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</si>
  <si>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</si>
  <si>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</si>
  <si>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</si>
  <si>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</si>
  <si>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</si>
  <si>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</si>
  <si>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</si>
  <si>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</si>
  <si>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</si>
  <si>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</si>
  <si>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</si>
  <si>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</si>
  <si>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</si>
  <si>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</si>
  <si>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</si>
  <si>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</si>
  <si>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</si>
  <si>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</si>
  <si>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</si>
  <si>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</si>
  <si>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</si>
  <si>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</si>
  <si>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</si>
  <si>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</si>
  <si>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</si>
  <si>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</si>
  <si>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</si>
  <si>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</si>
  <si>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</si>
  <si>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</si>
  <si>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</si>
  <si>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</si>
  <si>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</si>
  <si>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</si>
  <si>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</si>
  <si>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</si>
  <si>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</si>
  <si>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</si>
  <si>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</si>
  <si>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</si>
  <si>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</si>
  <si>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</si>
  <si>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</si>
  <si>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</si>
  <si>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</si>
  <si>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</si>
  <si>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</si>
  <si>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</si>
  <si>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</si>
  <si>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</si>
  <si>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</si>
  <si>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</si>
  <si>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</si>
  <si>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</si>
  <si>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</si>
  <si>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</si>
  <si>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</si>
  <si>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</si>
  <si>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</si>
  <si>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</si>
  <si>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</si>
  <si>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</si>
  <si>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</si>
  <si>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</si>
  <si>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</si>
  <si>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</si>
  <si>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</si>
  <si>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</si>
  <si>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</si>
  <si>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</si>
  <si>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</si>
  <si>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</si>
  <si>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</si>
  <si>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</si>
  <si>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</si>
  <si>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</si>
  <si>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</si>
  <si>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</si>
  <si>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</si>
  <si>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</si>
  <si>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</si>
  <si>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</si>
  <si>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</si>
  <si>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</si>
  <si>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</si>
  <si>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</si>
  <si>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</si>
  <si>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</si>
  <si>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</si>
  <si>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</si>
  <si>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</si>
  <si>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</si>
  <si>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</si>
  <si>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</si>
  <si>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</si>
  <si>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</si>
  <si>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</si>
  <si>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</si>
  <si>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</si>
  <si>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</si>
  <si>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</si>
  <si>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</si>
  <si>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</si>
  <si>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</si>
  <si>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</si>
  <si>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</si>
  <si>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</si>
  <si>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</si>
  <si>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</si>
  <si>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</si>
  <si>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</si>
  <si>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</si>
  <si>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</si>
  <si>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</si>
  <si>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</si>
  <si>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</si>
  <si>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</si>
  <si>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</si>
  <si>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</si>
  <si>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</si>
  <si>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</si>
  <si>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</si>
  <si>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</si>
  <si>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</si>
  <si>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</si>
  <si>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</si>
  <si>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</si>
  <si>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</si>
  <si>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</si>
  <si>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</si>
  <si>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</si>
  <si>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</si>
  <si>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</si>
  <si>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</si>
  <si>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</si>
  <si>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</si>
  <si>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</si>
  <si>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</si>
  <si>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</si>
  <si>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</si>
  <si>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</si>
  <si>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</si>
  <si>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</si>
  <si>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</si>
  <si>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</si>
  <si>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</si>
  <si>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</si>
  <si>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</si>
  <si>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</si>
  <si>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</si>
  <si>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</si>
  <si>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</si>
  <si>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</si>
  <si>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</si>
  <si>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</si>
  <si>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</si>
  <si>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</si>
  <si>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</si>
  <si>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</si>
  <si>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</si>
  <si>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</si>
  <si>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</si>
  <si>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</si>
  <si>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</si>
  <si>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</si>
  <si>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</si>
  <si>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</si>
  <si>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</si>
  <si>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</si>
  <si>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</si>
  <si>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</si>
  <si>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</si>
  <si>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</si>
  <si>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</si>
  <si>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</si>
  <si>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</si>
  <si>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</si>
  <si>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</si>
  <si>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</si>
  <si>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</si>
  <si>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</si>
  <si>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</si>
  <si>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</si>
  <si>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</si>
  <si>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</si>
  <si>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</si>
  <si>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</si>
  <si>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</si>
  <si>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</si>
  <si>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</si>
  <si>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</si>
  <si>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</si>
  <si>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</si>
  <si>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</si>
  <si>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</si>
  <si>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</si>
  <si>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</si>
  <si>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</si>
  <si>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</si>
  <si>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</si>
  <si>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</si>
  <si>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</si>
  <si>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</si>
  <si>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</si>
  <si>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</si>
  <si>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</si>
  <si>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</si>
  <si>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</si>
  <si>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</si>
  <si>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</si>
  <si>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</si>
  <si>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</si>
  <si>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</si>
  <si>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</si>
  <si>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</si>
  <si>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</si>
  <si>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</si>
  <si>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</si>
  <si>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</si>
  <si>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</si>
  <si>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</si>
  <si>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</si>
  <si>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</si>
  <si>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</si>
  <si>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</si>
  <si>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</si>
  <si>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</si>
  <si>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</si>
  <si>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</si>
  <si>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</si>
  <si>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</si>
  <si>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</si>
  <si>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</si>
  <si>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</si>
  <si>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</si>
  <si>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</si>
  <si>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</si>
  <si>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</si>
  <si>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</si>
  <si>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</si>
  <si>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</si>
  <si>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</si>
  <si>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</si>
  <si>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</si>
  <si>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</si>
  <si>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</si>
  <si>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</si>
  <si>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</si>
  <si>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</si>
  <si>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</si>
  <si>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</si>
  <si>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</si>
  <si>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</si>
  <si>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</si>
  <si>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</si>
  <si>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</si>
  <si>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</si>
  <si>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</si>
  <si>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</si>
  <si>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</si>
  <si>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</si>
  <si>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</si>
  <si>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</si>
  <si>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</si>
  <si>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</si>
  <si>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</si>
  <si>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</si>
  <si>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</si>
  <si>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</si>
  <si>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</si>
  <si>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</si>
  <si>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</si>
  <si>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</si>
  <si>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</si>
  <si>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</si>
  <si>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</si>
  <si>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</si>
  <si>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</si>
  <si>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</si>
  <si>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</si>
  <si>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</si>
  <si>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</si>
  <si>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</si>
  <si>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</si>
  <si>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</si>
  <si>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</si>
  <si>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</si>
  <si>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</si>
  <si>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</si>
  <si>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</si>
  <si>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</si>
  <si>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</si>
  <si>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</si>
  <si>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</si>
  <si>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</si>
  <si>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</si>
  <si>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</si>
  <si>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</si>
  <si>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</si>
  <si>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</si>
  <si>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</si>
  <si>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</si>
  <si>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</si>
  <si>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</si>
  <si>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</si>
  <si>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</si>
  <si>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</si>
  <si>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</si>
  <si>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</si>
  <si>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</si>
  <si>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</si>
  <si>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</si>
  <si>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</si>
  <si>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</si>
  <si>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</si>
  <si>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</si>
  <si>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</si>
  <si>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</si>
  <si>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</si>
  <si>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</si>
  <si>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</si>
  <si>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</si>
  <si>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</si>
  <si>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</si>
  <si>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</si>
  <si>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</si>
  <si>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</si>
  <si>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</si>
  <si>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</si>
  <si>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</si>
  <si>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</si>
  <si>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</si>
  <si>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</si>
  <si>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</si>
  <si>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</si>
  <si>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</si>
  <si>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</si>
  <si>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</si>
  <si>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</si>
  <si>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</si>
  <si>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</si>
  <si>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</si>
  <si>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</si>
  <si>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</si>
  <si>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</si>
  <si>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</si>
  <si>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</si>
  <si>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</si>
  <si>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</si>
  <si>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</si>
  <si>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</si>
  <si>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</si>
  <si>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</si>
  <si>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</si>
  <si>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</si>
  <si>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</si>
  <si>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</si>
  <si>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</si>
  <si>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</si>
  <si>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</si>
  <si>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</si>
  <si>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</si>
  <si>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</si>
  <si>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</si>
  <si>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</si>
  <si>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</si>
  <si>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</si>
  <si>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</si>
  <si>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</si>
  <si>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</si>
  <si>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</si>
  <si>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</si>
  <si>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</si>
  <si>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</si>
  <si>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</si>
  <si>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</si>
  <si>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</si>
  <si>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</si>
  <si>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</si>
  <si>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</si>
  <si>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</si>
  <si>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</si>
  <si>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</si>
  <si>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</si>
  <si>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</si>
  <si>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</si>
  <si>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</si>
  <si>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</si>
  <si>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</si>
  <si>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</si>
  <si>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</si>
  <si>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</si>
  <si>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</si>
  <si>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</si>
  <si>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</si>
  <si>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</si>
  <si>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</si>
  <si>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</si>
  <si>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</si>
  <si>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</si>
  <si>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</si>
  <si>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</si>
  <si>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</si>
  <si>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</si>
  <si>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</si>
  <si>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</si>
  <si>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</si>
  <si>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</si>
  <si>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</si>
  <si>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</si>
  <si>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</si>
  <si>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</si>
  <si>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</si>
  <si>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</si>
  <si>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</si>
  <si>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</si>
  <si>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</si>
  <si>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</si>
  <si>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</si>
  <si>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</si>
  <si>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</si>
  <si>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</si>
  <si>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</si>
  <si>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</si>
  <si>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</si>
  <si>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</si>
  <si>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</si>
  <si>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</si>
  <si>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</si>
  <si>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</si>
  <si>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</si>
  <si>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</si>
  <si>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</si>
  <si>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</si>
  <si>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</si>
  <si>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</si>
  <si>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</si>
  <si>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</si>
  <si>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</si>
  <si>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</si>
  <si>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</si>
  <si>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</si>
  <si>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</si>
  <si>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</si>
  <si>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</si>
  <si>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</si>
  <si>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</si>
  <si>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</si>
  <si>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</si>
  <si>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</si>
  <si>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</si>
  <si>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</si>
  <si>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</si>
  <si>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</si>
  <si>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</si>
  <si>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</si>
  <si>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</si>
  <si>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</si>
  <si>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</si>
  <si>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</si>
  <si>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</si>
  <si>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</si>
  <si>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</si>
  <si>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</si>
  <si>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</si>
  <si>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</si>
  <si>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</si>
  <si>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</si>
  <si>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</si>
  <si>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</si>
  <si>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</si>
  <si>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</si>
  <si>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</si>
  <si>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</si>
  <si>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</si>
  <si>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</si>
  <si>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</si>
  <si>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</si>
  <si>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</si>
  <si>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</si>
  <si>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</si>
  <si>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</si>
  <si>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</si>
  <si>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</si>
  <si>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</si>
  <si>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</si>
  <si>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</si>
  <si>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</si>
  <si>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</si>
  <si>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</si>
  <si>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</si>
  <si>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</si>
  <si>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</si>
  <si>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</si>
  <si>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</si>
  <si>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</si>
  <si>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</si>
  <si>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</si>
  <si>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</si>
  <si>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</si>
  <si>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</si>
  <si>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</si>
  <si>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</si>
  <si>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</si>
  <si>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</si>
  <si>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</si>
  <si>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</si>
  <si>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</si>
  <si>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</si>
  <si>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</si>
  <si>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</si>
  <si>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</si>
  <si>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</si>
  <si>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</si>
  <si>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</si>
  <si>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</si>
  <si>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</si>
  <si>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</si>
  <si>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</si>
  <si>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</si>
  <si>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</si>
  <si>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</si>
  <si>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</si>
  <si>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</si>
  <si>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</si>
  <si>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</si>
  <si>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</si>
  <si>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</si>
  <si>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</si>
  <si>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</si>
  <si>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</si>
  <si>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</si>
  <si>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</si>
  <si>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</si>
  <si>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</si>
  <si>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</si>
  <si>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</si>
  <si>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</si>
  <si>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</si>
  <si>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</si>
  <si>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</si>
  <si>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</si>
  <si>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</si>
  <si>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</si>
  <si>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</si>
  <si>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</si>
  <si>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</si>
  <si>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</si>
  <si>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</si>
  <si>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</si>
  <si>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</si>
  <si>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</si>
  <si>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</si>
  <si>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</si>
  <si>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</si>
  <si>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</si>
  <si>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</si>
  <si>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</si>
  <si>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</si>
  <si>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</si>
  <si>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</si>
  <si>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</si>
  <si>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</si>
  <si>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</si>
  <si>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</si>
  <si>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</si>
  <si>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</si>
  <si>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</si>
  <si>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</si>
  <si>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</si>
  <si>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</si>
  <si>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</si>
  <si>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</si>
  <si>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</si>
  <si>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</si>
  <si>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</si>
  <si>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</si>
  <si>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</si>
  <si>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</si>
  <si>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</si>
  <si>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</si>
  <si>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</si>
  <si>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</si>
  <si>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</si>
  <si>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</si>
  <si>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</si>
  <si>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</si>
  <si>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</si>
  <si>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</si>
  <si>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</si>
  <si>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</si>
  <si>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</si>
  <si>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</si>
  <si>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</si>
  <si>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</si>
  <si>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</si>
  <si>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</si>
  <si>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</si>
  <si>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</si>
  <si>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</si>
  <si>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</si>
  <si>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</si>
  <si>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</si>
  <si>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</si>
  <si>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</si>
  <si>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</si>
  <si>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</si>
  <si>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</si>
  <si>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</si>
  <si>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</si>
  <si>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</si>
  <si>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</si>
  <si>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</si>
  <si>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</si>
  <si>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</si>
  <si>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</si>
  <si>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</si>
  <si>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</si>
  <si>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</si>
  <si>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</si>
  <si>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</si>
  <si>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</si>
  <si>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</si>
  <si>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</si>
  <si>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</si>
  <si>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</si>
  <si>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</si>
  <si>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</si>
  <si>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</si>
  <si>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</si>
  <si>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</si>
  <si>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</si>
  <si>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</si>
  <si>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</si>
  <si>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</si>
  <si>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</si>
  <si>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</si>
  <si>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</si>
  <si>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</si>
  <si>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</si>
  <si>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</si>
  <si>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</si>
  <si>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</si>
  <si>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</si>
  <si>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</si>
  <si>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</si>
  <si>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</si>
  <si>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</si>
  <si>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</si>
  <si>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</si>
  <si>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</si>
  <si>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</si>
  <si>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</si>
  <si>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</si>
  <si>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</si>
  <si>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</si>
  <si>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</si>
  <si>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</si>
  <si>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</si>
  <si>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</si>
  <si>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</si>
  <si>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</si>
  <si>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</si>
  <si>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</si>
  <si>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</si>
  <si>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</si>
  <si>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</si>
  <si>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</si>
  <si>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</si>
  <si>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</si>
  <si>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</si>
  <si>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</si>
  <si>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</si>
  <si>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</si>
  <si>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</si>
  <si>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</si>
  <si>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</si>
  <si>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</si>
  <si>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</si>
  <si>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</si>
  <si>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</si>
  <si>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</si>
  <si>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</si>
  <si>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</si>
  <si>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</si>
  <si>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</si>
  <si>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</si>
  <si>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</si>
  <si>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</si>
  <si>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</si>
  <si>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</si>
  <si>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</si>
  <si>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</si>
  <si>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</si>
  <si>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</si>
  <si>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</si>
  <si>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</si>
  <si>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</si>
  <si>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</si>
  <si>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</si>
  <si>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</si>
  <si>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</si>
  <si>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</si>
  <si>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</si>
  <si>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</si>
  <si>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</si>
  <si>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</si>
  <si>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</si>
  <si>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</si>
  <si>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</si>
  <si>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</si>
  <si>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</si>
  <si>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</si>
  <si>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</si>
  <si>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</si>
  <si>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</si>
  <si>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</si>
  <si>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</si>
  <si>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</si>
  <si>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</si>
  <si>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</si>
  <si>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</si>
  <si>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</si>
  <si>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</si>
  <si>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</si>
  <si>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</si>
  <si>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</si>
  <si>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</si>
  <si>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</si>
  <si>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</si>
  <si>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</si>
  <si>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</si>
  <si>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</si>
  <si>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</si>
  <si>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</si>
  <si>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</si>
  <si>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</si>
  <si>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</si>
  <si>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</si>
  <si>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</si>
  <si>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</si>
  <si>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</si>
  <si>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</si>
  <si>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</si>
  <si>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</si>
  <si>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</si>
  <si>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</si>
  <si>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</si>
  <si>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</si>
  <si>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</si>
  <si>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</si>
  <si>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</si>
  <si>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</si>
  <si>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</si>
  <si>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</si>
  <si>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</si>
  <si>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</si>
  <si>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</si>
  <si>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</si>
  <si>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</si>
  <si>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</si>
  <si>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</si>
  <si>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</si>
  <si>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</si>
  <si>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</si>
  <si>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</si>
  <si>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</si>
  <si>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</si>
  <si>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</si>
  <si>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</si>
  <si>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</si>
  <si>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</si>
  <si>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</si>
  <si>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</si>
  <si>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</si>
  <si>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</si>
  <si>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</si>
  <si>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</si>
  <si>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</si>
  <si>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</si>
  <si>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</si>
  <si>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</si>
  <si>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</si>
  <si>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</si>
  <si>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</si>
  <si>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</si>
  <si>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</si>
  <si>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</si>
  <si>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</si>
  <si>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</si>
  <si>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</si>
  <si>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</si>
  <si>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</si>
  <si>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</si>
  <si>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</si>
  <si>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</si>
  <si>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</si>
  <si>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</si>
  <si>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</si>
  <si>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</si>
  <si>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</si>
  <si>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</si>
  <si>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</si>
  <si>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</si>
  <si>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</si>
  <si>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</si>
  <si>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</si>
  <si>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</si>
  <si>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</si>
  <si>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</si>
  <si>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</si>
  <si>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</si>
  <si>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</si>
  <si>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</si>
  <si>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</si>
  <si>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</si>
  <si>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</si>
  <si>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</si>
  <si>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</si>
  <si>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</si>
  <si>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</si>
  <si>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</si>
  <si>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</si>
  <si>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</si>
  <si>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</si>
  <si>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</si>
  <si>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</si>
  <si>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</si>
  <si>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</si>
  <si>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</si>
  <si>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</si>
  <si>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</si>
  <si>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</si>
  <si>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</si>
  <si>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</si>
  <si>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</si>
  <si>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</si>
  <si>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</si>
  <si>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</si>
  <si>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</si>
  <si>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</si>
  <si>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</si>
  <si>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</si>
  <si>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</si>
  <si>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</si>
  <si>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</si>
  <si>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</si>
  <si>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</si>
  <si>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</si>
  <si>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</si>
  <si>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</si>
  <si>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</si>
  <si>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</si>
  <si>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</si>
  <si>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</si>
  <si>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</si>
  <si>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</si>
  <si>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</si>
  <si>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</si>
  <si>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</si>
  <si>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</si>
  <si>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</si>
  <si>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</si>
  <si>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</si>
  <si>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</si>
  <si>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</si>
  <si>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</si>
  <si>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</si>
  <si>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</si>
  <si>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</si>
  <si>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</si>
  <si>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</si>
  <si>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</si>
  <si>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</si>
  <si>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</si>
  <si>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</si>
  <si>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</si>
  <si>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</si>
  <si>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</si>
  <si>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</si>
  <si>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</si>
  <si>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</si>
  <si>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</si>
  <si>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</si>
  <si>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</si>
  <si>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</si>
  <si>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</si>
  <si>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</si>
  <si>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</si>
  <si>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</si>
  <si>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</si>
  <si>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</si>
  <si>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</si>
  <si>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</si>
  <si>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</si>
  <si>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</si>
  <si>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</si>
  <si>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</si>
  <si>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</si>
  <si>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</si>
  <si>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</si>
  <si>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</si>
  <si>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</si>
  <si>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</si>
  <si>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</si>
  <si>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</si>
  <si>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</si>
  <si>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</si>
  <si>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</si>
  <si>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</si>
  <si>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</si>
  <si>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</si>
  <si>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</si>
  <si>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</si>
  <si>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</si>
  <si>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</si>
  <si>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</si>
  <si>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</si>
  <si>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</si>
  <si>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</si>
  <si>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</si>
  <si>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</si>
  <si>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</si>
  <si>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</si>
  <si>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</si>
  <si>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</si>
  <si>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</si>
  <si>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</si>
  <si>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</si>
  <si>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</si>
  <si>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</si>
  <si>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</si>
  <si>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</si>
  <si>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</si>
  <si>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</si>
  <si>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</si>
  <si>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</si>
  <si>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</si>
  <si>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</si>
  <si>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</si>
  <si>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</si>
  <si>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</si>
  <si>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</si>
  <si>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</si>
  <si>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</si>
  <si>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</si>
  <si>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</si>
  <si>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</si>
  <si>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</si>
  <si>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</si>
  <si>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</si>
  <si>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</si>
  <si>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</si>
  <si>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</si>
  <si>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</si>
  <si>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</si>
  <si>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</si>
  <si>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</si>
  <si>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</si>
  <si>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</si>
  <si>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</si>
  <si>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</si>
  <si>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</si>
  <si>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</si>
  <si>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</si>
  <si>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</si>
  <si>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</si>
  <si>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</si>
  <si>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</si>
  <si>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</si>
  <si>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</si>
  <si>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</si>
  <si>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</si>
  <si>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</si>
  <si>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</si>
  <si>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</si>
  <si>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</si>
  <si>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</si>
  <si>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</si>
  <si>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</si>
  <si>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</si>
  <si>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</si>
  <si>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</si>
  <si>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</si>
  <si>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</si>
  <si>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</si>
  <si>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</si>
  <si>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</si>
  <si>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</si>
  <si>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</si>
  <si>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</si>
  <si>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</si>
  <si>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</si>
  <si>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</si>
  <si>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</si>
  <si>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</si>
  <si>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</si>
  <si>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</si>
  <si>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</si>
  <si>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</si>
  <si>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</si>
  <si>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</si>
  <si>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</si>
  <si>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</si>
  <si>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</si>
  <si>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</si>
  <si>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</si>
  <si>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</si>
  <si>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</si>
  <si>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</si>
  <si>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</si>
  <si>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</si>
  <si>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</si>
  <si>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</si>
  <si>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</si>
  <si>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</si>
  <si>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</si>
  <si>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</si>
  <si>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</si>
  <si>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</si>
  <si>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</si>
  <si>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</si>
  <si>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</si>
  <si>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</si>
  <si>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</si>
  <si>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</si>
  <si>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</si>
  <si>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</si>
  <si>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</si>
  <si>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</si>
  <si>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</si>
  <si>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</si>
  <si>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</si>
  <si>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</si>
  <si>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</si>
  <si>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</si>
  <si>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</si>
  <si>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</si>
  <si>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</si>
  <si>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</si>
  <si>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</si>
  <si>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</si>
  <si>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</si>
  <si>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</si>
  <si>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</si>
  <si>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</si>
  <si>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</si>
  <si>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</si>
  <si>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</si>
  <si>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</si>
  <si>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</si>
  <si>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</si>
  <si>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</si>
  <si>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</si>
  <si>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</si>
  <si>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</si>
  <si>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</si>
  <si>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</si>
  <si>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</si>
  <si>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</si>
  <si>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</si>
  <si>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</si>
  <si>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</si>
  <si>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</si>
  <si>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</si>
  <si>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</si>
  <si>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</si>
  <si>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</si>
  <si>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</si>
  <si>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</si>
  <si>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</si>
  <si>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</si>
  <si>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</si>
  <si>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</si>
  <si>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</si>
  <si>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</si>
  <si>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</si>
  <si>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</si>
  <si>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</si>
  <si>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</si>
  <si>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</si>
  <si>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</si>
  <si>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</si>
  <si>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</si>
  <si>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</si>
  <si>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</si>
  <si>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</si>
  <si>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</si>
  <si>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</si>
  <si>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</si>
  <si>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</si>
  <si>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</si>
  <si>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</si>
  <si>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</si>
  <si>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</si>
  <si>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</si>
  <si>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</si>
  <si>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</si>
  <si>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</si>
  <si>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</si>
  <si>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</si>
  <si>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</si>
  <si>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</si>
  <si>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</si>
  <si>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</si>
  <si>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</si>
  <si>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</si>
  <si>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</si>
  <si>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</si>
  <si>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</si>
  <si>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</si>
  <si>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</si>
  <si>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</si>
  <si>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</si>
  <si>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</si>
  <si>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</si>
  <si>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</si>
  <si>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</si>
  <si>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</si>
  <si>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</si>
  <si>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</si>
  <si>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</si>
  <si>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</si>
  <si>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</si>
  <si>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</si>
  <si>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</si>
  <si>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</si>
  <si>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</si>
  <si>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</si>
  <si>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</si>
  <si>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</si>
  <si>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</si>
  <si>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</si>
  <si>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</si>
  <si>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</si>
  <si>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</si>
  <si>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</si>
  <si>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</si>
  <si>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</si>
  <si>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</si>
  <si>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</si>
  <si>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</si>
  <si>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</si>
  <si>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</si>
  <si>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</si>
  <si>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</si>
  <si>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</si>
  <si>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</si>
  <si>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</si>
  <si>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</si>
  <si>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</si>
  <si>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</si>
  <si>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</si>
  <si>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</si>
  <si>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</si>
  <si>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</si>
  <si>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</si>
  <si>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</si>
  <si>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</si>
  <si>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</si>
  <si>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</si>
  <si>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</si>
  <si>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</si>
  <si>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</si>
  <si>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</si>
  <si>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</si>
  <si>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</si>
  <si>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</si>
  <si>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</si>
  <si>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</si>
  <si>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</si>
  <si>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</si>
  <si>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</si>
  <si>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</si>
  <si>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</si>
  <si>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</si>
  <si>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</si>
  <si>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</si>
  <si>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</si>
  <si>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</si>
  <si>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</si>
  <si>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</si>
  <si>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</si>
  <si>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</si>
  <si>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</si>
  <si>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</si>
  <si>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</si>
  <si>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</si>
  <si>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</si>
  <si>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</si>
  <si>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</si>
  <si>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</si>
  <si>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</si>
  <si>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</si>
  <si>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</si>
  <si>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</si>
  <si>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</si>
  <si>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</si>
  <si>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</si>
  <si>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</si>
  <si>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</si>
  <si>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</si>
  <si>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</si>
  <si>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</si>
  <si>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</si>
  <si>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</si>
  <si>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</si>
  <si>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</si>
  <si>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</si>
  <si>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</si>
  <si>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</si>
  <si>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</si>
  <si>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</si>
  <si>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</si>
  <si>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</si>
  <si>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</si>
  <si>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</si>
  <si>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</si>
  <si>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</si>
  <si>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</si>
  <si>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</si>
  <si>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</si>
  <si>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</si>
  <si>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</si>
  <si>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</si>
  <si>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</si>
  <si>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</si>
  <si>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</si>
  <si>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</si>
  <si>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</si>
  <si>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</si>
  <si>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</si>
  <si>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</si>
  <si>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</si>
  <si>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</si>
  <si>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</si>
  <si>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</si>
  <si>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</si>
  <si>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</si>
  <si>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</si>
  <si>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</si>
  <si>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</si>
  <si>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</si>
  <si>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</si>
  <si>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</si>
  <si>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</si>
  <si>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</si>
  <si>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</si>
  <si>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</si>
  <si>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</si>
  <si>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</si>
  <si>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</si>
  <si>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</si>
  <si>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</si>
  <si>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</si>
  <si>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</si>
  <si>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</si>
  <si>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</si>
  <si>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</si>
  <si>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</si>
  <si>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</si>
  <si>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</si>
  <si>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</si>
  <si>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</si>
  <si>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</si>
  <si>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</si>
  <si>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</si>
  <si>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</si>
  <si>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</si>
  <si>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</si>
  <si>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</si>
  <si>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</si>
  <si>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</si>
  <si>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</si>
  <si>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</si>
  <si>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</si>
  <si>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</si>
  <si>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</si>
  <si>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</si>
  <si>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</si>
  <si>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</si>
  <si>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</si>
  <si>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</si>
  <si>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</si>
  <si>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</si>
  <si>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</si>
  <si>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</si>
  <si>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</si>
  <si>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</si>
  <si>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</si>
  <si>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</si>
  <si>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</si>
  <si>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</si>
  <si>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</si>
  <si>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</si>
  <si>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</si>
  <si>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</si>
  <si>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</si>
  <si>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</si>
  <si>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</si>
  <si>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</si>
  <si>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</si>
  <si>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</si>
  <si>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</si>
  <si>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</si>
  <si>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</si>
  <si>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</si>
  <si>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</si>
  <si>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</si>
  <si>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</si>
  <si>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</si>
  <si>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</si>
  <si>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</si>
  <si>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</si>
  <si>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</si>
  <si>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</si>
  <si>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</si>
  <si>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</si>
  <si>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</si>
  <si>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</si>
  <si>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</si>
  <si>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</si>
  <si>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</si>
  <si>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</si>
  <si>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</si>
  <si>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</si>
  <si>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</si>
  <si>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</si>
  <si>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</si>
  <si>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</si>
  <si>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</si>
  <si>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</si>
  <si>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</si>
  <si>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</si>
  <si>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</si>
  <si>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</si>
  <si>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</si>
  <si>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</si>
  <si>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</si>
  <si>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</si>
  <si>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</si>
  <si>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</si>
  <si>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</si>
  <si>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</si>
  <si>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</si>
  <si>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</si>
  <si>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</si>
  <si>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</si>
  <si>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</si>
  <si>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</si>
  <si>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</si>
  <si>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</si>
  <si>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</si>
  <si>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</si>
  <si>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</si>
  <si>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</si>
  <si>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</si>
  <si>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</si>
  <si>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</si>
  <si>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</si>
  <si>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</si>
  <si>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</si>
  <si>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</si>
  <si>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</si>
  <si>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</si>
  <si>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</si>
  <si>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</si>
  <si>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</si>
  <si>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</si>
  <si>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</si>
  <si>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</si>
  <si>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</si>
  <si>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</si>
  <si>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</si>
  <si>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</si>
  <si>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</si>
  <si>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</si>
  <si>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</si>
  <si>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</si>
  <si>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</si>
  <si>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</si>
  <si>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</si>
  <si>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</si>
  <si>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</si>
  <si>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</si>
  <si>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</si>
  <si>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</si>
  <si>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</si>
  <si>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</si>
  <si>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</si>
  <si>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</si>
  <si>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</si>
  <si>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</si>
  <si>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</si>
  <si>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</si>
  <si>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</si>
  <si>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</si>
  <si>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</si>
  <si>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</si>
  <si>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</si>
  <si>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</si>
  <si>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</si>
  <si>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</si>
  <si>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</si>
  <si>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</si>
  <si>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</si>
  <si>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</si>
  <si>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</si>
  <si>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</si>
  <si>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</si>
  <si>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</si>
  <si>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</si>
  <si>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</si>
  <si>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</si>
  <si>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</si>
  <si>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</si>
  <si>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</si>
  <si>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</si>
  <si>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</si>
  <si>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</si>
  <si>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</si>
  <si>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</si>
  <si>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</si>
  <si>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</si>
  <si>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</si>
  <si>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</si>
  <si>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</si>
  <si>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</si>
  <si>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</si>
  <si>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</si>
  <si>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</si>
  <si>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</si>
  <si>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</si>
  <si>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</si>
  <si>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</si>
  <si>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</si>
  <si>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</si>
  <si>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</si>
  <si>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</si>
  <si>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</si>
  <si>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</si>
  <si>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</si>
  <si>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</si>
  <si>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</si>
  <si>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</si>
  <si>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</si>
  <si>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</si>
  <si>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</si>
  <si>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</si>
  <si>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</si>
  <si>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</si>
  <si>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</si>
  <si>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</si>
  <si>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</si>
  <si>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</si>
  <si>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</si>
  <si>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</si>
  <si>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</si>
  <si>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</si>
  <si>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</si>
  <si>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</si>
  <si>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</si>
  <si>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</si>
  <si>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</si>
  <si>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</si>
  <si>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</si>
  <si>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</si>
  <si>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</si>
  <si>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</si>
  <si>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</si>
  <si>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</si>
  <si>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</si>
  <si>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</si>
  <si>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</si>
  <si>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</si>
  <si>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</si>
  <si>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</si>
  <si>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</si>
  <si>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</si>
  <si>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</si>
  <si>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</si>
  <si>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</si>
  <si>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</si>
  <si>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</si>
  <si>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</si>
  <si>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</si>
  <si>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</si>
  <si>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</si>
  <si>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</si>
  <si>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</si>
  <si>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</si>
  <si>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</si>
  <si>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</si>
  <si>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</si>
  <si>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</si>
  <si>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</si>
  <si>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</si>
  <si>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</si>
  <si>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</si>
  <si>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</si>
  <si>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</si>
  <si>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</si>
  <si>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</si>
  <si>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</si>
  <si>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</si>
  <si>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</si>
  <si>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</si>
  <si>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</si>
  <si>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</si>
  <si>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</si>
  <si>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</si>
  <si>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</si>
  <si>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</si>
  <si>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</si>
  <si>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</si>
  <si>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</si>
  <si>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</si>
  <si>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</si>
  <si>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</si>
  <si>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</si>
  <si>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</si>
  <si>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</si>
  <si>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</si>
  <si>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</si>
  <si>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</si>
  <si>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</si>
  <si>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</si>
  <si>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</si>
  <si>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</si>
  <si>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</si>
  <si>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</si>
  <si>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</si>
  <si>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</si>
  <si>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</si>
  <si>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</si>
  <si>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</si>
  <si>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</si>
  <si>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</si>
  <si>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</si>
  <si>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</si>
  <si>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</si>
  <si>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</si>
  <si>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</si>
  <si>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</si>
  <si>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</si>
  <si>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</si>
  <si>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</si>
  <si>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</si>
  <si>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</si>
  <si>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</si>
  <si>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</si>
  <si>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</si>
  <si>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</si>
  <si>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</si>
  <si>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</si>
  <si>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</si>
  <si>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</si>
  <si>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</si>
  <si>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</si>
  <si>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</si>
  <si>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</si>
  <si>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</si>
  <si>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</si>
  <si>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</si>
  <si>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</si>
  <si>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</si>
  <si>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</si>
  <si>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</si>
  <si>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</si>
  <si>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</si>
  <si>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</si>
  <si>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</si>
  <si>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</si>
  <si>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</si>
  <si>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</si>
  <si>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</si>
  <si>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</si>
  <si>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</si>
  <si>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</si>
  <si>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</si>
  <si>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</si>
  <si>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</si>
  <si>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</si>
  <si>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</si>
  <si>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</si>
  <si>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</si>
  <si>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</si>
  <si>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</si>
  <si>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</si>
  <si>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</si>
  <si>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</si>
  <si>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</si>
  <si>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</si>
  <si>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</si>
  <si>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</si>
  <si>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</si>
  <si>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</si>
  <si>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</si>
  <si>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</si>
  <si>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</si>
  <si>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</si>
  <si>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</si>
  <si>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</si>
  <si>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</si>
  <si>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</si>
  <si>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</si>
  <si>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</si>
  <si>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</si>
  <si>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</si>
  <si>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</si>
  <si>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</si>
  <si>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</si>
  <si>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</si>
  <si>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</si>
  <si>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</si>
  <si>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</si>
  <si>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</si>
  <si>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</si>
  <si>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</si>
  <si>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</si>
  <si>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</si>
  <si>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</si>
  <si>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</si>
  <si>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</si>
  <si>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</si>
  <si>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</si>
  <si>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</si>
  <si>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</si>
  <si>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</si>
  <si>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</si>
  <si>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</si>
  <si>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</si>
  <si>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</si>
  <si>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</si>
  <si>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</si>
  <si>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</si>
  <si>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</si>
  <si>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</si>
  <si>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</si>
  <si>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</si>
  <si>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</si>
  <si>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</si>
  <si>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</si>
  <si>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</si>
  <si>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</si>
  <si>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</si>
  <si>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</si>
  <si>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</si>
  <si>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</si>
  <si>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</si>
  <si>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</si>
  <si>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</si>
  <si>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</si>
  <si>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</si>
  <si>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</si>
  <si>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</si>
  <si>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</si>
  <si>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</si>
  <si>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</si>
  <si>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</si>
  <si>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</si>
  <si>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</si>
  <si>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</si>
  <si>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</si>
  <si>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</si>
  <si>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</si>
  <si>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</si>
  <si>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</si>
  <si>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</si>
  <si>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</si>
  <si>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</si>
  <si>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</si>
  <si>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</si>
  <si>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</si>
  <si>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</si>
  <si>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</si>
  <si>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</si>
  <si>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</si>
  <si>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</si>
  <si>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</si>
  <si>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</si>
  <si>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</si>
  <si>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</si>
  <si>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</si>
  <si>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</si>
  <si>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</si>
  <si>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</si>
  <si>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</si>
  <si>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</si>
  <si>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</si>
  <si>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</si>
  <si>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</si>
  <si>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</si>
  <si>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</si>
  <si>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</si>
  <si>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</si>
  <si>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</si>
  <si>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</si>
  <si>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</si>
  <si>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</si>
  <si>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</si>
  <si>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</si>
  <si>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</si>
  <si>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</si>
  <si>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</si>
  <si>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</si>
  <si>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</si>
  <si>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</si>
  <si>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</si>
  <si>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</si>
  <si>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</si>
  <si>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</si>
  <si>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</si>
  <si>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</si>
  <si>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</si>
  <si>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</si>
  <si>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</si>
  <si>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</si>
  <si>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</si>
  <si>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</si>
  <si>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</si>
  <si>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</si>
  <si>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</si>
  <si>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</si>
  <si>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</si>
  <si>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</si>
  <si>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</si>
  <si>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</si>
  <si>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</si>
  <si>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</si>
  <si>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</si>
  <si>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</si>
  <si>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</si>
  <si>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</si>
  <si>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</si>
  <si>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</si>
  <si>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</si>
  <si>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</si>
  <si>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</si>
  <si>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</si>
  <si>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</si>
  <si>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</si>
  <si>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</si>
  <si>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</si>
  <si>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</si>
  <si>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</si>
  <si>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</si>
  <si>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</si>
  <si>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</si>
  <si>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</si>
  <si>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</si>
  <si>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</si>
  <si>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</si>
  <si>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</si>
  <si>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</si>
  <si>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</si>
  <si>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</si>
  <si>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</si>
  <si>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</si>
  <si>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</si>
  <si>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</si>
  <si>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</si>
  <si>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</si>
  <si>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</si>
  <si>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</si>
  <si>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</si>
  <si>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</si>
  <si>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</si>
  <si>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</si>
  <si>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</si>
  <si>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</si>
  <si>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</si>
  <si>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</si>
  <si>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</si>
  <si>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</si>
  <si>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</si>
  <si>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</si>
  <si>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</si>
  <si>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</si>
  <si>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</si>
  <si>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</si>
  <si>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</si>
  <si>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</si>
  <si>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</si>
  <si>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</si>
  <si>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</si>
  <si>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</si>
  <si>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</si>
  <si>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</si>
  <si>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</si>
  <si>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</si>
  <si>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</si>
  <si>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</si>
  <si>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</si>
  <si>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</si>
  <si>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</si>
  <si>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</si>
  <si>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</si>
  <si>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</si>
  <si>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</si>
  <si>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</si>
  <si>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</si>
  <si>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</si>
  <si>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</si>
  <si>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</si>
  <si>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</si>
  <si>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</si>
  <si>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</si>
  <si>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</si>
  <si>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</si>
  <si>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</si>
  <si>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</si>
  <si>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</si>
  <si>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</si>
  <si>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</si>
  <si>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</si>
  <si>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</si>
  <si>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</si>
  <si>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</si>
  <si>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</si>
  <si>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</si>
  <si>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</si>
  <si>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</si>
  <si>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</si>
  <si>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</si>
  <si>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</si>
  <si>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</si>
  <si>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</si>
  <si>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</si>
  <si>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</si>
  <si>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</si>
  <si>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</si>
  <si>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</si>
  <si>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</si>
  <si>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</si>
  <si>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</si>
  <si>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</si>
  <si>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</si>
  <si>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</si>
  <si>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</si>
  <si>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</si>
  <si>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</si>
  <si>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</si>
  <si>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</si>
  <si>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</si>
  <si>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</si>
  <si>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</si>
  <si>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</si>
  <si>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</si>
  <si>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</si>
  <si>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</si>
  <si>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</si>
  <si>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</si>
  <si>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</si>
  <si>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</si>
  <si>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</si>
  <si>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</si>
  <si>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</si>
  <si>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</si>
  <si>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</si>
  <si>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</si>
  <si>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</si>
  <si>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</si>
  <si>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</si>
  <si>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</si>
  <si>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</si>
  <si>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</si>
  <si>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</si>
  <si>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</si>
  <si>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</si>
  <si>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</si>
  <si>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</si>
  <si>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</si>
  <si>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</si>
  <si>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</si>
  <si>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</si>
  <si>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</si>
  <si>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</si>
  <si>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</si>
  <si>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</si>
  <si>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</si>
  <si>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</si>
  <si>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</si>
  <si>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</si>
  <si>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</si>
  <si>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</si>
  <si>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</si>
  <si>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</si>
  <si>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</si>
  <si>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</si>
  <si>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</si>
  <si>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</si>
  <si>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</si>
  <si>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</si>
  <si>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</si>
  <si>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</si>
  <si>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</si>
  <si>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</si>
  <si>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</si>
  <si>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</si>
  <si>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</si>
  <si>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</si>
  <si>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</si>
  <si>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</si>
  <si>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</si>
  <si>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</si>
  <si>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</si>
  <si>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</si>
  <si>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</si>
  <si>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</si>
  <si>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</si>
  <si>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</si>
  <si>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</si>
  <si>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</si>
  <si>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</si>
  <si>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</si>
  <si>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</si>
  <si>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</si>
  <si>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</si>
  <si>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</si>
  <si>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</si>
  <si>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</si>
  <si>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</si>
  <si>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</si>
  <si>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</si>
  <si>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</si>
  <si>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</si>
  <si>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</si>
  <si>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</si>
  <si>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</si>
  <si>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</si>
  <si>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</si>
  <si>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</si>
  <si>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</si>
  <si>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</si>
  <si>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</si>
  <si>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</si>
  <si>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</si>
  <si>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</si>
  <si>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</si>
  <si>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</si>
  <si>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</si>
  <si>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</si>
  <si>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</si>
  <si>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</si>
  <si>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</si>
  <si>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</si>
  <si>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</si>
  <si>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</si>
  <si>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</si>
  <si>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</si>
  <si>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</si>
  <si>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</si>
  <si>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</si>
  <si>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</si>
  <si>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</si>
  <si>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</si>
  <si>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</si>
  <si>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</si>
  <si>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</si>
  <si>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</si>
  <si>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</si>
  <si>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</si>
  <si>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</si>
  <si>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</si>
  <si>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</si>
  <si>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</si>
  <si>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</si>
  <si>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</si>
  <si>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</si>
  <si>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</si>
  <si>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</si>
  <si>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</si>
  <si>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</si>
  <si>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</si>
  <si>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</si>
  <si>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</si>
  <si>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</si>
  <si>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</si>
  <si>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</si>
  <si>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</si>
  <si>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</si>
  <si>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</si>
  <si>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</si>
  <si>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</si>
  <si>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</si>
  <si>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</si>
  <si>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</si>
  <si>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</si>
  <si>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</si>
  <si>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</si>
  <si>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</si>
  <si>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</si>
  <si>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</si>
  <si>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</si>
  <si>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</si>
  <si>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</si>
  <si>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</si>
  <si>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</si>
  <si>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</si>
  <si>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</si>
  <si>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</si>
  <si>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</si>
  <si>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</si>
  <si>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</si>
  <si>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</si>
  <si>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</si>
  <si>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</si>
  <si>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</si>
  <si>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</si>
  <si>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</si>
  <si>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</si>
  <si>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</si>
  <si>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</si>
  <si>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</si>
  <si>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</si>
  <si>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</si>
  <si>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</si>
  <si>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</si>
  <si>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</si>
  <si>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</si>
  <si>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</si>
  <si>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</si>
  <si>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</si>
  <si>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</si>
  <si>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</si>
  <si>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</si>
  <si>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</si>
  <si>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</si>
  <si>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</si>
  <si>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</si>
  <si>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</si>
  <si>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</si>
  <si>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</si>
  <si>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</si>
  <si>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</si>
  <si>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</si>
  <si>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</si>
  <si>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</si>
  <si>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</si>
  <si>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</si>
  <si>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</si>
  <si>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</si>
  <si>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</si>
  <si>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</si>
  <si>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</si>
  <si>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</si>
  <si>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</si>
  <si>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</si>
  <si>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</si>
  <si>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</si>
  <si>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</si>
  <si>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</si>
  <si>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</si>
  <si>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</si>
  <si>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</si>
  <si>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</si>
  <si>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</si>
  <si>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</si>
  <si>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</si>
  <si>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</si>
  <si>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</si>
  <si>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</si>
  <si>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</si>
  <si>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</si>
  <si>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</si>
  <si>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</si>
  <si>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</si>
  <si>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</si>
  <si>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</si>
  <si>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</si>
  <si>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</si>
  <si>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</si>
  <si>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</si>
  <si>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</si>
  <si>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</si>
  <si>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</si>
  <si>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</si>
  <si>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</si>
  <si>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</si>
  <si>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</si>
  <si>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</si>
  <si>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</si>
  <si>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</si>
  <si>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</si>
  <si>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</si>
  <si>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</si>
  <si>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</si>
  <si>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</si>
  <si>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</si>
  <si>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</si>
  <si>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</si>
  <si>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</si>
  <si>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</si>
  <si>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</si>
  <si>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</si>
  <si>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</si>
  <si>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</si>
  <si>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</si>
  <si>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</si>
  <si>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</si>
  <si>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</si>
  <si>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</si>
  <si>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</si>
  <si>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</si>
  <si>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</si>
  <si>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</si>
  <si>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</si>
  <si>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</si>
  <si>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</si>
  <si>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</si>
  <si>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</si>
  <si>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</si>
  <si>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</si>
  <si>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</si>
  <si>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</si>
  <si>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</si>
  <si>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</si>
  <si>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</si>
  <si>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</si>
  <si>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</si>
  <si>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</si>
  <si>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</si>
  <si>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</si>
  <si>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</si>
  <si>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</si>
  <si>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</si>
  <si>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</si>
  <si>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</si>
  <si>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</si>
  <si>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</si>
  <si>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</si>
  <si>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</si>
  <si>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</si>
  <si>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</si>
  <si>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</si>
  <si>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</si>
  <si>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</si>
  <si>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</si>
  <si>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</si>
  <si>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</si>
  <si>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</si>
  <si>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</si>
  <si>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</si>
  <si>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</si>
  <si>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</si>
  <si>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</si>
  <si>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</si>
  <si>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</si>
  <si>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</si>
  <si>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</si>
  <si>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</si>
  <si>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</si>
  <si>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</si>
  <si>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</si>
  <si>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</si>
  <si>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</si>
  <si>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</si>
  <si>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</si>
  <si>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</si>
  <si>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</si>
  <si>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</si>
  <si>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</si>
  <si>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</si>
  <si>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</si>
  <si>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</si>
  <si>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</si>
  <si>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</si>
  <si>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</si>
  <si>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</si>
  <si>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</si>
  <si>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</si>
  <si>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</si>
  <si>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</si>
  <si>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</si>
  <si>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</si>
  <si>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</si>
  <si>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</si>
  <si>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</si>
  <si>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</si>
  <si>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</si>
  <si>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</si>
  <si>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</si>
  <si>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</si>
  <si>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</si>
  <si>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</si>
  <si>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</si>
  <si>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</si>
  <si>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</si>
  <si>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</si>
  <si>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</si>
  <si>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</si>
  <si>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</si>
  <si>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</si>
  <si>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</si>
  <si>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</si>
  <si>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</si>
  <si>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</si>
  <si>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</si>
  <si>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</si>
  <si>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</si>
  <si>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</si>
  <si>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</si>
  <si>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</si>
  <si>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</si>
  <si>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</si>
  <si>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</si>
  <si>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</si>
  <si>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</si>
  <si>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</si>
  <si>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</si>
  <si>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</si>
  <si>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</si>
  <si>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</si>
  <si>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</si>
  <si>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</si>
  <si>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</si>
  <si>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</si>
  <si>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</si>
  <si>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</si>
  <si>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</si>
  <si>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</si>
  <si>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</si>
  <si>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</si>
  <si>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</si>
  <si>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</si>
  <si>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</si>
  <si>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</si>
  <si>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</si>
  <si>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</si>
  <si>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</si>
  <si>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</si>
  <si>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</si>
  <si>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</si>
  <si>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</si>
  <si>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</si>
  <si>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</si>
  <si>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</si>
  <si>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</si>
  <si>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</si>
  <si>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</si>
  <si>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</si>
  <si>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</si>
  <si>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</si>
  <si>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</si>
  <si>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</si>
  <si>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</si>
  <si>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</si>
  <si>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</si>
  <si>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</si>
  <si>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</si>
  <si>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</si>
  <si>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</si>
  <si>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</si>
  <si>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</si>
  <si>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</si>
  <si>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</si>
  <si>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</si>
  <si>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</si>
  <si>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</si>
  <si>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</si>
  <si>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</si>
  <si>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</si>
  <si>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</si>
  <si>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</si>
  <si>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</si>
  <si>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</si>
  <si>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</si>
  <si>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</si>
  <si>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</si>
  <si>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</si>
  <si>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</si>
  <si>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</si>
  <si>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</si>
  <si>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</si>
  <si>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</si>
  <si>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</si>
  <si>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</si>
  <si>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</si>
  <si>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</si>
  <si>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</si>
  <si>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</si>
  <si>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</si>
  <si>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</si>
  <si>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</si>
  <si>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</si>
  <si>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</si>
  <si>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</si>
  <si>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</si>
  <si>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</si>
  <si>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</si>
  <si>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</si>
  <si>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</si>
  <si>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</si>
  <si>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</si>
  <si>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</si>
  <si>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</si>
  <si>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</si>
  <si>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</si>
  <si>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</si>
  <si>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</si>
  <si>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</si>
  <si>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</si>
  <si>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</si>
  <si>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</si>
  <si>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</si>
  <si>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</si>
  <si>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</si>
  <si>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</si>
  <si>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</si>
  <si>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</si>
  <si>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</si>
  <si>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</si>
  <si>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</si>
  <si>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</si>
  <si>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</si>
  <si>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</si>
  <si>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</si>
  <si>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</si>
  <si>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</si>
  <si>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</si>
  <si>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</si>
  <si>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</si>
  <si>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</si>
  <si>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</si>
  <si>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</si>
  <si>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</si>
  <si>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</si>
  <si>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</si>
  <si>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</si>
  <si>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</si>
  <si>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</si>
  <si>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</si>
  <si>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</si>
  <si>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</si>
  <si>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</si>
  <si>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</si>
  <si>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</si>
  <si>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</si>
  <si>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</si>
  <si>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</si>
  <si>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</si>
  <si>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</si>
  <si>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</si>
  <si>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</si>
  <si>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</si>
  <si>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</si>
  <si>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</si>
  <si>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</si>
  <si>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</si>
  <si>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</si>
  <si>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</si>
  <si>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</si>
  <si>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</si>
  <si>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</si>
  <si>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</si>
  <si>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</si>
  <si>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</si>
  <si>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</si>
  <si>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</si>
  <si>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</si>
  <si>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</si>
  <si>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</si>
  <si>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</si>
  <si>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</si>
  <si>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</si>
  <si>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</si>
  <si>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</si>
  <si>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</si>
  <si>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</si>
  <si>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</si>
  <si>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</si>
  <si>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</si>
  <si>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</si>
  <si>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</si>
  <si>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</si>
  <si>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</si>
  <si>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</si>
  <si>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</si>
  <si>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</si>
  <si>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</si>
  <si>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</si>
  <si>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</si>
  <si>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</si>
  <si>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</si>
  <si>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</si>
  <si>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</si>
  <si>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</si>
  <si>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</si>
  <si>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</si>
  <si>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</si>
  <si>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</si>
  <si>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</si>
  <si>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</si>
  <si>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</si>
  <si>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</si>
  <si>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</si>
  <si>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</si>
  <si>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</si>
  <si>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</si>
  <si>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</si>
  <si>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</si>
  <si>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</si>
  <si>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</si>
  <si>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</si>
  <si>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</si>
  <si>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</si>
  <si>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</si>
  <si>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</si>
  <si>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</si>
  <si>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</si>
  <si>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</si>
  <si>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</si>
  <si>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</si>
  <si>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</si>
  <si>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</si>
  <si>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</si>
  <si>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</si>
  <si>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</si>
  <si>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</si>
  <si>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</si>
  <si>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</si>
  <si>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</si>
  <si>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</si>
  <si>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</si>
  <si>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</si>
  <si>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</si>
  <si>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</si>
  <si>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</si>
  <si>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</si>
  <si>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</si>
  <si>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</si>
  <si>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</si>
  <si>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</si>
  <si>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</si>
  <si>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</si>
  <si>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</si>
  <si>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</si>
  <si>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</si>
  <si>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</si>
  <si>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</si>
  <si>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</si>
  <si>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</si>
  <si>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</si>
  <si>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</si>
  <si>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</si>
  <si>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</si>
  <si>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</si>
  <si>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</si>
  <si>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</si>
  <si>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</si>
  <si>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</si>
  <si>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</si>
  <si>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</si>
  <si>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</si>
  <si>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</si>
  <si>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</si>
  <si>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</si>
  <si>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</si>
  <si>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</si>
  <si>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</si>
  <si>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</si>
  <si>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</si>
  <si>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</si>
  <si>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</si>
  <si>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</si>
  <si>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</si>
  <si>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</si>
  <si>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</si>
  <si>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</si>
  <si>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</si>
  <si>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</si>
  <si>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</si>
  <si>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</si>
  <si>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</si>
  <si>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</si>
  <si>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</si>
  <si>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</si>
  <si>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</si>
  <si>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</si>
  <si>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</si>
  <si>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</si>
  <si>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</si>
  <si>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</si>
  <si>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</si>
  <si>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</si>
  <si>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</si>
  <si>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</si>
  <si>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</si>
  <si>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</si>
  <si>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</si>
  <si>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</si>
  <si>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</si>
  <si>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</si>
  <si>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</si>
  <si>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</si>
  <si>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</si>
  <si>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</si>
  <si>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</si>
  <si>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</si>
  <si>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</si>
  <si>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</si>
  <si>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</si>
  <si>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</si>
  <si>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</si>
  <si>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</si>
  <si>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</si>
  <si>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</si>
  <si>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</si>
  <si>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</si>
  <si>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</si>
  <si>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</si>
  <si>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</si>
  <si>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</si>
  <si>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</si>
  <si>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</si>
  <si>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</si>
  <si>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</si>
  <si>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</si>
  <si>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</si>
  <si>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</si>
  <si>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</si>
  <si>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</si>
  <si>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</si>
  <si>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</si>
  <si>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</si>
  <si>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</si>
  <si>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</si>
  <si>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</si>
  <si>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</si>
  <si>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</si>
  <si>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</si>
  <si>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</si>
  <si>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</si>
  <si>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</si>
  <si>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</si>
  <si>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</si>
  <si>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</si>
  <si>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</si>
  <si>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</si>
  <si>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</si>
  <si>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</si>
  <si>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</si>
  <si>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</si>
  <si>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</si>
  <si>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</si>
  <si>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</si>
  <si>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</si>
  <si>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</si>
  <si>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</si>
  <si>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</si>
  <si>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</si>
  <si>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</si>
  <si>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</si>
  <si>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</si>
  <si>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</si>
  <si>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</si>
  <si>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</si>
  <si>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</si>
  <si>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</si>
  <si>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</si>
  <si>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</si>
  <si>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</si>
  <si>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</si>
  <si>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</si>
  <si>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</si>
  <si>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</si>
  <si>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</si>
  <si>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</si>
  <si>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</si>
  <si>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</si>
  <si>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</si>
  <si>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</si>
  <si>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</si>
  <si>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</si>
  <si>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</si>
  <si>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</si>
  <si>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</si>
  <si>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</si>
  <si>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</si>
  <si>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</si>
  <si>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</si>
  <si>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</si>
  <si>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</si>
  <si>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</si>
  <si>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</si>
  <si>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</si>
  <si>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</si>
  <si>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</si>
  <si>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</si>
  <si>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</si>
  <si>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</si>
  <si>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</si>
  <si>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</si>
  <si>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</si>
  <si>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</si>
  <si>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</si>
  <si>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</si>
  <si>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</si>
  <si>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</si>
  <si>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</si>
  <si>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</si>
  <si>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</si>
  <si>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</si>
  <si>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</si>
  <si>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</si>
  <si>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</si>
  <si>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</si>
  <si>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</si>
  <si>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</si>
  <si>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</si>
  <si>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</si>
  <si>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</si>
  <si>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</si>
  <si>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</si>
  <si>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</si>
  <si>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</si>
  <si>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</si>
  <si>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</si>
  <si>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</si>
  <si>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</si>
  <si>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</si>
  <si>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</si>
  <si>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</si>
  <si>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</si>
  <si>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</si>
  <si>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</si>
  <si>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</si>
  <si>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</si>
  <si>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</si>
  <si>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</si>
  <si>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</si>
  <si>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</si>
  <si>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</si>
  <si>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</si>
  <si>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</si>
  <si>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</si>
  <si>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</si>
  <si>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</si>
  <si>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</si>
  <si>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</si>
  <si>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</si>
  <si>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</si>
  <si>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</si>
  <si>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</si>
  <si>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</si>
  <si>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</si>
  <si>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</si>
  <si>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</si>
  <si>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</si>
  <si>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</si>
  <si>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</si>
  <si>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</si>
  <si>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</si>
  <si>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</si>
  <si>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</si>
  <si>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</si>
  <si>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</si>
  <si>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</si>
  <si>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</si>
  <si>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</si>
  <si>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</si>
  <si>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</si>
  <si>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</si>
  <si>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</si>
  <si>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</si>
  <si>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</si>
  <si>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</si>
  <si>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</si>
  <si>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</si>
  <si>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</si>
  <si>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</si>
  <si>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</si>
  <si>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</si>
  <si>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</si>
  <si>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</si>
  <si>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</si>
  <si>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</si>
  <si>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</si>
  <si>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</si>
  <si>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</si>
  <si>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</si>
  <si>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</si>
  <si>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</si>
  <si>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</si>
  <si>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</si>
  <si>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</si>
  <si>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</si>
  <si>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</si>
  <si>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</si>
  <si>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</si>
  <si>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</si>
  <si>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</si>
  <si>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</si>
  <si>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</si>
  <si>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</si>
  <si>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</si>
  <si>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</si>
  <si>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</si>
  <si>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</si>
  <si>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</si>
  <si>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</si>
  <si>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</si>
  <si>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</si>
  <si>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</si>
  <si>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</si>
  <si>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</si>
  <si>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</si>
  <si>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</si>
  <si>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</si>
  <si>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</si>
  <si>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</si>
  <si>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</si>
  <si>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</si>
  <si>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</si>
  <si>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</si>
  <si>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</si>
  <si>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</si>
  <si>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</si>
  <si>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</si>
  <si>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</si>
  <si>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</si>
  <si>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</si>
  <si>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</si>
  <si>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</si>
  <si>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</si>
  <si>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</si>
  <si>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</si>
  <si>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</si>
  <si>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</si>
  <si>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</si>
  <si>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</si>
  <si>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</si>
  <si>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</si>
  <si>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</si>
  <si>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</si>
  <si>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</si>
  <si>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</si>
  <si>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</si>
  <si>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</si>
  <si>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</si>
  <si>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</si>
  <si>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</si>
  <si>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</si>
  <si>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</si>
  <si>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</si>
  <si>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</si>
  <si>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</si>
  <si>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</si>
  <si>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</si>
  <si>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</si>
  <si>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</si>
  <si>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</si>
  <si>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</si>
  <si>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</si>
  <si>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</si>
  <si>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</si>
  <si>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</si>
  <si>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</si>
  <si>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</si>
  <si>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</si>
  <si>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</si>
  <si>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</si>
  <si>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</si>
  <si>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</si>
  <si>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</si>
  <si>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</si>
  <si>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</si>
  <si>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</si>
  <si>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</si>
  <si>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</si>
  <si>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</si>
  <si>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</si>
  <si>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</si>
  <si>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</si>
  <si>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</si>
  <si>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</si>
  <si>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</si>
  <si>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</si>
  <si>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</si>
  <si>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</si>
  <si>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</si>
  <si>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</si>
  <si>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</si>
  <si>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</si>
  <si>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</si>
  <si>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</si>
  <si>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</si>
  <si>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</si>
  <si>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</si>
  <si>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</si>
  <si>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</si>
  <si>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</si>
  <si>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</si>
  <si>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</si>
  <si>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</si>
  <si>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</si>
  <si>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</si>
  <si>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</si>
  <si>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</si>
  <si>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</si>
  <si>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</si>
  <si>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</si>
  <si>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</si>
  <si>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</si>
  <si>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</si>
  <si>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</si>
  <si>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</si>
  <si>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</si>
  <si>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</si>
  <si>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</si>
  <si>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</si>
  <si>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</si>
  <si>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</si>
  <si>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</si>
  <si>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</si>
  <si>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</si>
  <si>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</si>
  <si>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</si>
  <si>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</si>
  <si>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</si>
  <si>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</si>
  <si>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</si>
  <si>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</si>
  <si>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</si>
  <si>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</si>
  <si>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</si>
  <si>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</si>
  <si>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</si>
  <si>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</si>
  <si>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</si>
  <si>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</si>
  <si>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</si>
  <si>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</si>
  <si>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</si>
  <si>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</si>
  <si>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</si>
  <si>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</si>
  <si>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</si>
  <si>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</si>
  <si>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</si>
  <si>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</si>
  <si>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</si>
  <si>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</si>
  <si>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</si>
  <si>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</si>
  <si>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</si>
  <si>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</si>
  <si>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</si>
  <si>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</si>
  <si>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</si>
  <si>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</si>
  <si>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</si>
  <si>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</si>
  <si>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</si>
  <si>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</si>
  <si>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</si>
  <si>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</si>
  <si>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</si>
  <si>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</si>
  <si>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</si>
  <si>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</si>
  <si>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</si>
  <si>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</si>
  <si>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</si>
  <si>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</si>
  <si>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</si>
  <si>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</si>
  <si>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</si>
  <si>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</si>
  <si>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</si>
  <si>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</si>
  <si>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</si>
  <si>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</si>
  <si>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</si>
  <si>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</si>
  <si>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</si>
  <si>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</si>
  <si>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</si>
  <si>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</si>
  <si>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</si>
  <si>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</si>
  <si>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</si>
  <si>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</si>
  <si>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</si>
  <si>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</si>
  <si>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</si>
  <si>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</si>
  <si>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</si>
  <si>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</si>
  <si>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</si>
  <si>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</si>
  <si>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</si>
  <si>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</si>
  <si>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</si>
  <si>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</si>
  <si>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</si>
  <si>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</si>
  <si>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</si>
  <si>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</si>
  <si>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</si>
  <si>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</si>
  <si>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</si>
  <si>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</si>
  <si>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</si>
  <si>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</si>
  <si>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</si>
  <si>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</si>
  <si>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</si>
  <si>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</si>
  <si>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</si>
  <si>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</si>
  <si>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</si>
  <si>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</si>
  <si>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</si>
  <si>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</si>
  <si>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</si>
  <si>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</si>
  <si>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</si>
  <si>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</si>
  <si>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</si>
  <si>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</si>
  <si>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</si>
  <si>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</si>
  <si>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</si>
  <si>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</si>
  <si>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</si>
  <si>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</si>
  <si>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</si>
  <si>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</si>
  <si>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</si>
  <si>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</si>
  <si>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</si>
  <si>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</si>
  <si>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</si>
  <si>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</si>
  <si>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</si>
  <si>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</si>
  <si>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</si>
  <si>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</si>
  <si>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</si>
  <si>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</si>
  <si>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</si>
  <si>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</si>
  <si>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</si>
  <si>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</si>
  <si>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</si>
  <si>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</si>
  <si>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</si>
  <si>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</si>
  <si>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</si>
  <si>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</si>
  <si>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</si>
  <si>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</si>
  <si>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</si>
  <si>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</si>
  <si>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</si>
  <si>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</si>
  <si>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</si>
  <si>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</si>
  <si>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</si>
  <si>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</si>
  <si>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</si>
  <si>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</si>
  <si>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</si>
  <si>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</si>
  <si>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</si>
  <si>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</si>
  <si>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</si>
  <si>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</si>
  <si>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</si>
  <si>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</si>
  <si>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</si>
  <si>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</si>
  <si>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</si>
  <si>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</si>
  <si>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</si>
  <si>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</si>
  <si>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</si>
  <si>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</si>
  <si>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</si>
  <si>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</si>
  <si>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</si>
  <si>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</si>
  <si>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</si>
  <si>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</si>
  <si>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</si>
  <si>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</si>
  <si>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</si>
  <si>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</si>
  <si>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</si>
  <si>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</si>
  <si>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</si>
  <si>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</si>
  <si>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</si>
  <si>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</si>
  <si>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</si>
  <si>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</si>
  <si>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</si>
  <si>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</si>
  <si>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</si>
  <si>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</si>
  <si>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</si>
  <si>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</si>
  <si>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</si>
  <si>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</si>
  <si>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</si>
  <si>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</si>
  <si>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</si>
  <si>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</si>
  <si>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</si>
  <si>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</si>
  <si>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</si>
  <si>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</si>
  <si>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</si>
  <si>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</si>
  <si>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</si>
  <si>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</si>
  <si>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</si>
  <si>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</si>
  <si>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</si>
  <si>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</si>
  <si>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</si>
  <si>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</si>
  <si>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</si>
  <si>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</si>
  <si>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</si>
  <si>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</si>
  <si>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</si>
  <si>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</si>
  <si>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</si>
  <si>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</si>
  <si>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</si>
  <si>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</si>
  <si>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</si>
  <si>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</si>
  <si>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</si>
  <si>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</si>
  <si>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</si>
  <si>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</si>
  <si>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</si>
  <si>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</si>
  <si>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</si>
  <si>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</si>
  <si>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</si>
  <si>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</si>
  <si>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</si>
  <si>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</si>
  <si>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</si>
  <si>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</si>
  <si>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</si>
  <si>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</si>
  <si>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</si>
  <si>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</si>
  <si>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</si>
  <si>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</si>
  <si>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</si>
  <si>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</si>
  <si>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</si>
  <si>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</si>
  <si>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</si>
  <si>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</si>
  <si>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</si>
  <si>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</si>
  <si>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</si>
  <si>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</si>
  <si>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</si>
  <si>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</si>
  <si>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</si>
  <si>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</si>
  <si>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</si>
  <si>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</si>
  <si>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</si>
  <si>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</si>
  <si>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</si>
  <si>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</si>
  <si>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</si>
  <si>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</si>
  <si>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</si>
  <si>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</si>
  <si>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</si>
  <si>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</si>
  <si>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</si>
  <si>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</si>
  <si>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</si>
  <si>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</si>
  <si>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</si>
  <si>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</si>
  <si>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</si>
  <si>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</si>
  <si>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</si>
  <si>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</si>
  <si>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</si>
  <si>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</si>
  <si>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</si>
  <si>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</si>
  <si>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</si>
  <si>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</si>
  <si>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</si>
  <si>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</si>
  <si>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</si>
  <si>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</si>
  <si>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</si>
  <si>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</si>
  <si>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</si>
  <si>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</si>
  <si>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</si>
  <si>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</si>
  <si>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</si>
  <si>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</si>
  <si>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</si>
  <si>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</si>
  <si>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</si>
  <si>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</si>
  <si>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</si>
  <si>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</si>
  <si>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</si>
  <si>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</si>
  <si>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</si>
  <si>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</si>
  <si>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</si>
  <si>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</si>
  <si>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</si>
  <si>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</si>
  <si>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</si>
  <si>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</si>
  <si>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</si>
  <si>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</si>
  <si>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</si>
  <si>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</si>
  <si>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</si>
  <si>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</si>
  <si>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</si>
  <si>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</si>
  <si>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</si>
  <si>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</si>
  <si>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</si>
  <si>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</si>
  <si>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</si>
  <si>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</si>
  <si>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</si>
  <si>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</si>
  <si>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</si>
  <si>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</si>
  <si>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</si>
  <si>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</si>
  <si>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</si>
  <si>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</si>
  <si>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</si>
  <si>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</si>
  <si>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</si>
  <si>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</si>
  <si>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</si>
  <si>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</si>
  <si>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</si>
  <si>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</si>
  <si>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</si>
  <si>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</si>
  <si>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</si>
  <si>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</si>
  <si>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</si>
  <si>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</si>
  <si>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</si>
  <si>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</si>
  <si>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</si>
  <si>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</si>
  <si>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</si>
  <si>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</si>
  <si>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</si>
  <si>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</si>
  <si>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</si>
  <si>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</si>
  <si>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</si>
  <si>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</si>
  <si>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</si>
  <si>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</si>
  <si>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</si>
  <si>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</si>
  <si>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</si>
  <si>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</si>
  <si>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</si>
  <si>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</si>
  <si>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</si>
  <si>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</si>
  <si>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</si>
  <si>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</si>
  <si>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</si>
  <si>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</si>
  <si>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</si>
  <si>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</si>
  <si>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</si>
  <si>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</si>
  <si>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</si>
  <si>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</si>
  <si>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</si>
  <si>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</si>
  <si>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</si>
  <si>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</si>
  <si>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</si>
  <si>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</si>
  <si>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</si>
  <si>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</si>
  <si>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</si>
  <si>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</si>
  <si>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</si>
  <si>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</si>
  <si>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</si>
  <si>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</si>
  <si>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</si>
  <si>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</si>
  <si>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</si>
  <si>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</si>
  <si>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</si>
  <si>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</si>
  <si>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</si>
  <si>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</si>
  <si>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</si>
  <si>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</si>
  <si>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</si>
  <si>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</si>
  <si>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</si>
  <si>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</si>
  <si>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</si>
  <si>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</si>
  <si>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</si>
  <si>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</si>
  <si>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</si>
  <si>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</si>
  <si>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</si>
  <si>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</si>
  <si>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</si>
  <si>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</si>
  <si>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</si>
  <si>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</si>
  <si>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</si>
  <si>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</si>
  <si>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</si>
  <si>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</si>
  <si>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</si>
  <si>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</si>
  <si>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</si>
  <si>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</si>
  <si>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</si>
  <si>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</si>
  <si>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</si>
  <si>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</si>
  <si>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</si>
  <si>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</si>
  <si>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</si>
  <si>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</si>
  <si>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</si>
  <si>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</si>
  <si>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</si>
  <si>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</si>
  <si>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</si>
  <si>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</si>
  <si>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</si>
  <si>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</si>
  <si>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</si>
  <si>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</si>
  <si>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</si>
  <si>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</si>
  <si>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</si>
  <si>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</si>
  <si>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</si>
  <si>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</si>
  <si>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</si>
  <si>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</si>
  <si>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</si>
  <si>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</si>
  <si>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</si>
  <si>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</si>
  <si>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</si>
  <si>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</si>
  <si>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</si>
  <si>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</si>
  <si>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</si>
  <si>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</si>
  <si>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</si>
  <si>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</si>
  <si>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</si>
  <si>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</si>
  <si>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</si>
  <si>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</si>
  <si>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</si>
  <si>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</si>
  <si>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</si>
  <si>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</si>
  <si>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</si>
  <si>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</si>
  <si>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</si>
  <si>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</si>
  <si>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</si>
  <si>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</si>
  <si>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</si>
  <si>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</si>
  <si>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</si>
  <si>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</si>
  <si>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</si>
  <si>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</si>
  <si>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</si>
  <si>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</si>
  <si>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</si>
  <si>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</si>
  <si>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</si>
  <si>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</si>
  <si>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</si>
  <si>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</si>
  <si>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</si>
  <si>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</si>
  <si>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</si>
  <si>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</si>
  <si>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</si>
  <si>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</si>
  <si>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</si>
  <si>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</si>
  <si>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</si>
  <si>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</si>
  <si>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</si>
  <si>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</si>
  <si>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</si>
  <si>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</si>
  <si>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</si>
  <si>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</si>
  <si>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</si>
  <si>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</si>
  <si>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</si>
  <si>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</si>
  <si>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</si>
  <si>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</si>
  <si>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</si>
  <si>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</si>
  <si>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</si>
  <si>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</si>
  <si>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</si>
  <si>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</si>
  <si>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</si>
  <si>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</si>
  <si>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</si>
  <si>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</si>
  <si>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</si>
  <si>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</si>
  <si>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</si>
  <si>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</si>
  <si>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</si>
  <si>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</si>
  <si>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</si>
  <si>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</si>
  <si>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</si>
  <si>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</si>
  <si>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</si>
  <si>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</si>
  <si>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</si>
  <si>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</si>
  <si>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</si>
  <si>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</si>
  <si>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</si>
  <si>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</si>
  <si>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</si>
  <si>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</si>
  <si>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</si>
  <si>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</si>
  <si>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</si>
  <si>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</si>
  <si>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</si>
  <si>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</si>
  <si>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</si>
  <si>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</si>
  <si>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</si>
  <si>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</si>
  <si>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</si>
  <si>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</si>
  <si>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</si>
  <si>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</si>
  <si>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</si>
  <si>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</si>
  <si>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</si>
  <si>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</si>
  <si>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</si>
  <si>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</si>
  <si>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</si>
  <si>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</si>
  <si>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</si>
  <si>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</si>
  <si>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</si>
  <si>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</si>
  <si>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</si>
  <si>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</si>
  <si>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</si>
  <si>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</si>
  <si>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</si>
  <si>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</si>
  <si>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</si>
  <si>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</si>
  <si>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</si>
  <si>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</si>
  <si>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</si>
  <si>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</si>
  <si>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</si>
  <si>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</si>
  <si>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</si>
  <si>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</si>
  <si>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</si>
  <si>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</si>
  <si>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</si>
  <si>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</si>
  <si>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</si>
  <si>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</si>
  <si>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</si>
  <si>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</si>
  <si>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</si>
  <si>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</si>
  <si>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</si>
  <si>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</si>
  <si>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</si>
  <si>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</si>
  <si>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</si>
  <si>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</si>
  <si>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</si>
  <si>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</si>
  <si>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</si>
  <si>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</si>
  <si>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</si>
  <si>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</si>
  <si>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</si>
  <si>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</si>
  <si>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</si>
  <si>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</si>
  <si>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</si>
  <si>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</si>
  <si>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</si>
  <si>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</si>
  <si>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</si>
  <si>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</si>
  <si>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</si>
  <si>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</si>
  <si>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</si>
  <si>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</si>
  <si>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</si>
  <si>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</si>
  <si>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</si>
  <si>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</si>
  <si>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</si>
  <si>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</si>
  <si>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</si>
  <si>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</si>
  <si>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</si>
  <si>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</si>
  <si>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</si>
  <si>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</si>
  <si>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</si>
  <si>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</si>
  <si>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</si>
  <si>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</si>
  <si>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</si>
  <si>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</si>
  <si>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</si>
  <si>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</si>
  <si>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</si>
  <si>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</si>
  <si>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</si>
  <si>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</si>
  <si>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</si>
  <si>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</si>
  <si>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</si>
  <si>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</si>
  <si>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</si>
  <si>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</si>
  <si>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</si>
  <si>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</si>
  <si>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</si>
  <si>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</si>
  <si>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</si>
  <si>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</si>
  <si>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</si>
  <si>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</si>
  <si>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</si>
  <si>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</si>
  <si>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</si>
  <si>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</si>
  <si>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</si>
  <si>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</si>
  <si>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</si>
  <si>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</si>
  <si>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</si>
  <si>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</si>
  <si>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</si>
  <si>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</si>
  <si>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</si>
  <si>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</si>
  <si>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</si>
  <si>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</si>
  <si>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</si>
  <si>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</si>
  <si>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</si>
  <si>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</si>
  <si>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</si>
  <si>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</si>
  <si>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</si>
  <si>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</si>
  <si>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</si>
  <si>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</si>
  <si>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</si>
  <si>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</si>
  <si>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</si>
  <si>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</si>
  <si>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</si>
  <si>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</si>
  <si>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</si>
  <si>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</si>
  <si>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</si>
  <si>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</si>
  <si>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</si>
  <si>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</si>
  <si>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</si>
  <si>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</si>
  <si>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</si>
  <si>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</si>
  <si>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</si>
  <si>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</si>
  <si>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</si>
  <si>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</si>
  <si>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</si>
  <si>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</si>
  <si>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</si>
  <si>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</si>
  <si>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</si>
  <si>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</si>
  <si>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</si>
  <si>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</si>
  <si>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</si>
  <si>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</si>
  <si>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</si>
  <si>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</si>
  <si>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</si>
  <si>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</si>
  <si>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</si>
  <si>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</si>
  <si>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</si>
  <si>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</si>
  <si>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</si>
  <si>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</si>
  <si>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</si>
  <si>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</si>
  <si>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</si>
  <si>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</si>
  <si>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</si>
  <si>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</si>
  <si>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</si>
  <si>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</si>
  <si>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</si>
  <si>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</si>
  <si>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</si>
  <si>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</si>
  <si>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</si>
  <si>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</si>
  <si>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</si>
  <si>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</si>
  <si>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</si>
  <si>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</si>
  <si>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</si>
  <si>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</si>
  <si>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</si>
  <si>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</si>
  <si>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</si>
  <si>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</si>
  <si>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</si>
  <si>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</si>
  <si>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</si>
  <si>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</si>
  <si>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</si>
  <si>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</si>
  <si>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</si>
  <si>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</si>
  <si>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</si>
  <si>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</si>
  <si>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</si>
  <si>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</si>
  <si>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</si>
  <si>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</si>
  <si>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</si>
  <si>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</si>
  <si>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</si>
  <si>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</si>
  <si>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</si>
  <si>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</si>
  <si>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</si>
  <si>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</si>
  <si>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</si>
  <si>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</si>
  <si>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</si>
  <si>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</si>
  <si>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</si>
  <si>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</si>
  <si>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</si>
  <si>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</si>
  <si>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</si>
  <si>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</si>
  <si>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</si>
  <si>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</si>
  <si>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</si>
  <si>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</si>
  <si>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</si>
  <si>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</si>
  <si>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</si>
  <si>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</si>
  <si>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</si>
  <si>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</si>
  <si>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</si>
  <si>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</si>
  <si>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</si>
  <si>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</si>
  <si>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</si>
  <si>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</si>
  <si>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</si>
  <si>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</si>
  <si>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</si>
  <si>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</si>
  <si>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</si>
  <si>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</si>
  <si>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</si>
  <si>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</si>
  <si>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</si>
  <si>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</si>
  <si>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</si>
  <si>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</si>
  <si>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</si>
  <si>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</si>
  <si>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</si>
  <si>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</si>
  <si>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</si>
  <si>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</si>
  <si>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</si>
  <si>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</si>
  <si>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</si>
  <si>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</si>
  <si>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</si>
  <si>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</si>
  <si>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</si>
  <si>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</si>
  <si>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</si>
  <si>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</si>
  <si>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</si>
  <si>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</si>
  <si>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</si>
  <si>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</si>
  <si>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</si>
  <si>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</si>
  <si>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</si>
  <si>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</si>
  <si>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</si>
  <si>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</si>
  <si>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</si>
  <si>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</si>
  <si>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</si>
  <si>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</si>
  <si>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</si>
  <si>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</si>
  <si>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</si>
  <si>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</si>
  <si>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</si>
  <si>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</si>
  <si>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</si>
  <si>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</si>
  <si>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</si>
  <si>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</si>
  <si>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</si>
  <si>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</si>
  <si>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</si>
  <si>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</si>
  <si>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</si>
  <si>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</si>
  <si>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</si>
  <si>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</si>
  <si>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</si>
  <si>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</si>
  <si>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</si>
  <si>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</si>
  <si>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</si>
  <si>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</si>
  <si>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</si>
  <si>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</si>
  <si>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</si>
  <si>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</si>
  <si>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</si>
  <si>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</si>
  <si>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</si>
  <si>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</si>
  <si>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</si>
  <si>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</si>
  <si>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</si>
  <si>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</si>
  <si>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</si>
  <si>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</si>
  <si>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</si>
  <si>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</si>
  <si>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</si>
  <si>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</si>
  <si>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</si>
  <si>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</si>
  <si>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</si>
  <si>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</si>
  <si>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</si>
  <si>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</si>
  <si>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</si>
  <si>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</si>
  <si>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</si>
  <si>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</si>
  <si>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</si>
  <si>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</si>
  <si>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</si>
  <si>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</si>
  <si>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</si>
  <si>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</si>
  <si>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</si>
  <si>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</si>
  <si>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</si>
  <si>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</si>
  <si>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</si>
  <si>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</si>
  <si>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</si>
  <si>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</si>
  <si>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</si>
  <si>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</si>
  <si>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</si>
  <si>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</si>
  <si>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</si>
  <si>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</si>
  <si>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</si>
  <si>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</si>
  <si>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</si>
  <si>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</si>
  <si>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</si>
  <si>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</si>
  <si>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</si>
  <si>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</si>
  <si>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</si>
  <si>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</si>
  <si>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</si>
  <si>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</si>
  <si>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</si>
  <si>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</si>
  <si>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</si>
  <si>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</si>
  <si>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</si>
  <si>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</si>
  <si>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</si>
  <si>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</si>
  <si>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</si>
  <si>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</si>
  <si>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</si>
  <si>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</si>
  <si>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</si>
  <si>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</si>
  <si>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</si>
  <si>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</si>
  <si>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</si>
  <si>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</si>
  <si>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</si>
  <si>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</si>
  <si>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</si>
  <si>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</si>
  <si>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</si>
  <si>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</si>
  <si>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</si>
  <si>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</si>
  <si>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</si>
  <si>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</si>
  <si>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</si>
  <si>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</si>
  <si>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</si>
  <si>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</si>
  <si>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</si>
  <si>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</si>
  <si>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</si>
  <si>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</si>
  <si>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</si>
  <si>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</si>
  <si>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</si>
  <si>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</si>
  <si>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</si>
  <si>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</si>
  <si>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</si>
  <si>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</si>
  <si>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</si>
  <si>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</si>
  <si>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</si>
  <si>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</si>
  <si>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</si>
  <si>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</si>
  <si>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</si>
  <si>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</si>
  <si>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</si>
  <si>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</si>
  <si>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</si>
  <si>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</si>
  <si>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</si>
  <si>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</si>
  <si>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</si>
  <si>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</si>
  <si>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</si>
  <si>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</si>
  <si>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</si>
  <si>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</si>
  <si>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</si>
  <si>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</si>
  <si>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</si>
  <si>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</si>
  <si>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</si>
  <si>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</si>
  <si>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</si>
  <si>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</si>
  <si>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</si>
  <si>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</si>
  <si>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</si>
  <si>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</si>
  <si>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</si>
  <si>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</si>
  <si>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</si>
  <si>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</si>
  <si>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</si>
  <si>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</si>
  <si>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</si>
  <si>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</si>
  <si>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</si>
  <si>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</si>
  <si>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</si>
  <si>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</si>
  <si>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</si>
  <si>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</si>
  <si>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</si>
  <si>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</si>
  <si>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</si>
  <si>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</si>
  <si>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</si>
  <si>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</si>
  <si>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</si>
  <si>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</si>
  <si>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</si>
  <si>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</si>
  <si>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</si>
  <si>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</si>
  <si>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</si>
  <si>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</si>
  <si>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</si>
  <si>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</si>
  <si>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</si>
  <si>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</si>
  <si>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</si>
  <si>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</si>
  <si>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</si>
  <si>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</si>
  <si>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</si>
  <si>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</si>
  <si>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</si>
  <si>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</si>
  <si>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</si>
  <si>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</si>
  <si>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</si>
  <si>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</si>
  <si>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</si>
  <si>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</si>
  <si>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</si>
  <si>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</si>
  <si>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</si>
  <si>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</si>
  <si>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</si>
  <si>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</si>
  <si>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</si>
  <si>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</si>
  <si>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</si>
  <si>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</si>
  <si>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</si>
  <si>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</si>
  <si>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</si>
  <si>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</si>
  <si>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</si>
  <si>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</si>
  <si>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</si>
  <si>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</si>
  <si>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</si>
  <si>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</si>
  <si>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</si>
  <si>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</si>
  <si>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</si>
  <si>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</si>
  <si>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</si>
  <si>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</si>
  <si>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</si>
  <si>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</si>
  <si>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</si>
  <si>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</si>
  <si>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</si>
  <si>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</si>
  <si>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</si>
  <si>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</si>
  <si>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</si>
  <si>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</si>
  <si>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</si>
  <si>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</si>
  <si>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</si>
  <si>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</si>
  <si>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</si>
  <si>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</si>
  <si>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</si>
  <si>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</si>
  <si>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</si>
  <si>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</si>
  <si>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</si>
  <si>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</si>
  <si>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</si>
  <si>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</si>
  <si>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</si>
  <si>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</si>
  <si>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</si>
  <si>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</si>
  <si>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</si>
  <si>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</si>
  <si>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</si>
  <si>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</si>
  <si>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</si>
  <si>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</si>
  <si>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</si>
  <si>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</si>
  <si>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</si>
  <si>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</si>
  <si>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</si>
  <si>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</si>
  <si>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</si>
  <si>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</si>
  <si>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</si>
  <si>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</si>
  <si>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</si>
  <si>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</si>
  <si>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</si>
  <si>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</si>
  <si>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</si>
  <si>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</si>
  <si>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</si>
  <si>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</si>
  <si>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</si>
  <si>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</si>
  <si>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</si>
  <si>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</si>
  <si>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</si>
  <si>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</si>
  <si>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</si>
  <si>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</si>
  <si>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</si>
  <si>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</si>
  <si>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</si>
  <si>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</si>
  <si>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</si>
  <si>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</si>
  <si>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</si>
  <si>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</si>
  <si>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</si>
  <si>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</si>
  <si>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</si>
  <si>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</si>
  <si>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</si>
  <si>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</si>
  <si>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</si>
  <si>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</si>
  <si>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</si>
  <si>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</si>
  <si>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</si>
  <si>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</si>
  <si>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</si>
  <si>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</si>
  <si>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</si>
  <si>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</si>
  <si>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</si>
  <si>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</si>
  <si>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</si>
  <si>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</si>
  <si>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</si>
  <si>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</si>
  <si>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</si>
  <si>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</si>
  <si>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</si>
  <si>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</si>
  <si>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</si>
  <si>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</si>
  <si>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</si>
  <si>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</si>
  <si>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</si>
  <si>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</si>
  <si>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</si>
  <si>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</si>
  <si>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</si>
  <si>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</si>
  <si>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</si>
  <si>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</si>
  <si>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</si>
  <si>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</si>
  <si>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</si>
  <si>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</si>
  <si>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</si>
  <si>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</si>
  <si>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</si>
  <si>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</si>
  <si>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</si>
  <si>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</si>
  <si>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</si>
  <si>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</si>
  <si>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</si>
  <si>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</si>
  <si>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</si>
  <si>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</si>
  <si>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</si>
  <si>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</si>
  <si>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</si>
  <si>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</si>
  <si>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</si>
  <si>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</si>
  <si>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</si>
  <si>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</si>
  <si>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</si>
  <si>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</si>
  <si>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</si>
  <si>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</si>
  <si>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</si>
  <si>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</si>
  <si>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</si>
  <si>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</si>
  <si>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</si>
  <si>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</si>
  <si>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</si>
  <si>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</si>
  <si>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</si>
  <si>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</si>
  <si>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</si>
  <si>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</si>
  <si>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</si>
  <si>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</si>
  <si>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</si>
  <si>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</si>
  <si>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</si>
  <si>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</si>
  <si>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</si>
  <si>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</si>
  <si>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</si>
  <si>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</si>
  <si>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</si>
  <si>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</si>
  <si>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</si>
  <si>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</si>
  <si>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</si>
  <si>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</si>
  <si>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</si>
  <si>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</si>
  <si>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</si>
  <si>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</si>
  <si>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</si>
  <si>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</si>
  <si>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</si>
  <si>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</si>
  <si>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</si>
  <si>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</si>
  <si>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</si>
  <si>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</si>
  <si>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</si>
  <si>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</si>
  <si>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</si>
  <si>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</si>
  <si>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</si>
  <si>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</si>
  <si>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</si>
  <si>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</si>
  <si>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</si>
  <si>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</si>
  <si>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</si>
  <si>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</si>
  <si>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</si>
  <si>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</si>
  <si>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</si>
  <si>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</si>
  <si>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</si>
  <si>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</si>
  <si>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</si>
  <si>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</si>
  <si>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</si>
  <si>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</si>
  <si>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</si>
  <si>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</si>
  <si>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</si>
  <si>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</si>
  <si>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</si>
  <si>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</si>
  <si>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</si>
  <si>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</si>
  <si>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</si>
  <si>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</si>
  <si>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</si>
  <si>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</si>
  <si>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</si>
  <si>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</si>
  <si>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</si>
  <si>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</si>
  <si>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</si>
  <si>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</si>
  <si>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</si>
  <si>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</si>
  <si>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</si>
  <si>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</si>
  <si>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</si>
  <si>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</si>
  <si>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</si>
  <si>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</si>
  <si>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</si>
  <si>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</si>
  <si>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</si>
  <si>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</si>
  <si>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</si>
  <si>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</si>
  <si>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</si>
  <si>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</si>
  <si>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</si>
  <si>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</si>
  <si>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</si>
  <si>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</si>
  <si>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</si>
  <si>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</si>
  <si>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</si>
  <si>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</si>
  <si>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</si>
  <si>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</si>
  <si>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</si>
  <si>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</si>
  <si>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</si>
  <si>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</si>
  <si>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</si>
  <si>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</si>
  <si>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</si>
  <si>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</si>
  <si>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</si>
  <si>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</si>
  <si>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</si>
  <si>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</si>
  <si>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</si>
  <si>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</si>
  <si>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</si>
  <si>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</si>
  <si>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</si>
  <si>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</si>
  <si>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</si>
  <si>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</si>
  <si>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</si>
  <si>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</si>
  <si>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</si>
  <si>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</si>
  <si>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</si>
  <si>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</si>
  <si>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</si>
  <si>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</si>
  <si>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</si>
  <si>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</si>
  <si>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</si>
  <si>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</si>
  <si>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</si>
  <si>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</si>
  <si>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</si>
  <si>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</si>
  <si>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</si>
  <si>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</si>
  <si>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</si>
  <si>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</si>
  <si>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</si>
  <si>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</si>
  <si>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</si>
  <si>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</si>
  <si>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</si>
  <si>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</si>
  <si>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</si>
  <si>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</si>
  <si>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</si>
  <si>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</si>
  <si>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</si>
  <si>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</si>
  <si>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</si>
  <si>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</si>
  <si>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</si>
  <si>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</si>
  <si>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</si>
  <si>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</si>
  <si>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</si>
  <si>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</si>
  <si>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</si>
  <si>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</si>
  <si>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</si>
  <si>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</si>
  <si>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</si>
  <si>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</si>
  <si>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</si>
  <si>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</si>
  <si>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</si>
  <si>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</si>
  <si>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</si>
  <si>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</si>
  <si>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</si>
  <si>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</si>
  <si>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</si>
  <si>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</si>
  <si>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</si>
  <si>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</si>
  <si>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</si>
  <si>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</si>
  <si>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</si>
  <si>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</si>
  <si>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</si>
  <si>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</si>
  <si>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</si>
  <si>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</si>
  <si>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</si>
  <si>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</si>
  <si>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</si>
  <si>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</si>
  <si>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</si>
  <si>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</si>
  <si>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</si>
  <si>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</si>
  <si>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</si>
  <si>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</si>
  <si>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</si>
  <si>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</si>
  <si>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</si>
  <si>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</si>
  <si>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</si>
  <si>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</si>
  <si>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</si>
  <si>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</si>
  <si>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</si>
  <si>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</si>
  <si>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</si>
  <si>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</si>
  <si>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</si>
  <si>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</si>
  <si>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</si>
  <si>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</si>
  <si>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</si>
  <si>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</si>
  <si>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</si>
  <si>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</si>
  <si>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</si>
  <si>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</si>
  <si>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</si>
  <si>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</si>
  <si>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</si>
  <si>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</si>
  <si>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</si>
  <si>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</si>
  <si>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</si>
  <si>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</si>
  <si>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</si>
  <si>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</si>
  <si>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</si>
  <si>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</si>
  <si>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</si>
  <si>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</si>
  <si>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</si>
  <si>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</si>
  <si>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</si>
  <si>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</si>
  <si>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</si>
  <si>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</si>
  <si>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</si>
  <si>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</si>
  <si>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</si>
  <si>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</si>
  <si>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</si>
  <si>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</si>
  <si>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</si>
  <si>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</si>
  <si>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</si>
  <si>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</si>
  <si>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</si>
  <si>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</si>
  <si>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</si>
  <si>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</si>
  <si>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</si>
  <si>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</si>
  <si>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</si>
  <si>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</si>
  <si>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</si>
  <si>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</si>
  <si>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</si>
  <si>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</si>
  <si>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</si>
  <si>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</si>
  <si>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</si>
  <si>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</si>
  <si>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</si>
  <si>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</si>
  <si>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</si>
  <si>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</si>
  <si>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</si>
  <si>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</si>
  <si>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</si>
  <si>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</si>
  <si>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</si>
  <si>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</si>
  <si>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</si>
  <si>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</si>
  <si>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</si>
  <si>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</si>
  <si>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</si>
  <si>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</si>
  <si>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</si>
  <si>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</si>
  <si>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</si>
  <si>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</si>
  <si>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</si>
  <si>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</si>
  <si>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</si>
  <si>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</si>
  <si>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</si>
  <si>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</si>
  <si>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</si>
  <si>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</si>
  <si>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</si>
  <si>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</si>
  <si>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</si>
  <si>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</si>
  <si>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</si>
  <si>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</si>
  <si>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</si>
  <si>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</si>
  <si>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</si>
  <si>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</si>
  <si>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</si>
  <si>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</si>
  <si>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</si>
  <si>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</si>
  <si>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</si>
  <si>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</si>
  <si>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</si>
  <si>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</si>
  <si>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</si>
  <si>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</si>
  <si>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</si>
  <si>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</si>
  <si>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</si>
  <si>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</si>
  <si>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</si>
  <si>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</si>
  <si>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</si>
  <si>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</si>
  <si>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</si>
  <si>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</si>
  <si>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</si>
  <si>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</si>
  <si>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</si>
  <si>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</si>
  <si>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</si>
  <si>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</si>
  <si>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</si>
  <si>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</si>
  <si>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</si>
  <si>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</si>
  <si>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</si>
  <si>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</si>
  <si>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</si>
  <si>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</si>
  <si>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</si>
  <si>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</si>
  <si>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</si>
  <si>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</si>
  <si>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</si>
  <si>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</si>
  <si>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</si>
  <si>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</si>
  <si>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</si>
  <si>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</si>
  <si>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</si>
  <si>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</si>
  <si>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</si>
  <si>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</si>
  <si>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</si>
  <si>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</si>
  <si>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</si>
  <si>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</si>
  <si>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</si>
  <si>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</si>
  <si>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</si>
  <si>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</si>
  <si>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</si>
  <si>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</si>
  <si>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</si>
  <si>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</si>
  <si>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</si>
  <si>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</si>
  <si>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</si>
  <si>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</si>
  <si>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</si>
  <si>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</si>
  <si>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</si>
  <si>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</si>
  <si>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</si>
  <si>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</si>
  <si>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</si>
  <si>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</si>
  <si>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</si>
  <si>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</si>
  <si>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</si>
  <si>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</si>
  <si>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</si>
  <si>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</si>
  <si>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</si>
  <si>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</si>
  <si>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</si>
  <si>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</si>
  <si>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</si>
  <si>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</si>
  <si>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</si>
  <si>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</si>
  <si>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</si>
  <si>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</si>
  <si>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</si>
  <si>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</si>
  <si>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</si>
  <si>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</si>
  <si>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</si>
  <si>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</si>
  <si>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</si>
  <si>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</si>
  <si>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</si>
  <si>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</si>
  <si>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</si>
  <si>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</si>
  <si>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</si>
  <si>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</si>
  <si>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</si>
  <si>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</si>
  <si>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</si>
  <si>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</si>
  <si>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</si>
  <si>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</si>
  <si>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</si>
  <si>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</si>
  <si>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</si>
  <si>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</si>
  <si>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</si>
  <si>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</si>
  <si>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</si>
  <si>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</si>
  <si>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</si>
  <si>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</si>
  <si>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</si>
  <si>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</si>
  <si>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</si>
  <si>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</si>
  <si>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</si>
  <si>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</si>
  <si>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</si>
  <si>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</si>
  <si>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</si>
  <si>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</si>
  <si>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</si>
  <si>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</si>
  <si>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</si>
  <si>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</si>
  <si>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</si>
  <si>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</si>
  <si>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</si>
  <si>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</si>
  <si>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</si>
  <si>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</si>
  <si>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</si>
  <si>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</si>
  <si>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</si>
  <si>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</si>
  <si>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</si>
  <si>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</si>
  <si>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</si>
  <si>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</si>
  <si>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</si>
  <si>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</si>
  <si>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</si>
  <si>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</si>
  <si>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</si>
  <si>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</si>
  <si>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</si>
  <si>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</si>
  <si>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</si>
  <si>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</si>
  <si>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</si>
  <si>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</si>
  <si>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</si>
  <si>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</si>
  <si>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</si>
  <si>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</si>
  <si>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</si>
  <si>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</si>
  <si>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</si>
  <si>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</si>
  <si>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</si>
  <si>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</si>
  <si>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</si>
  <si>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</si>
  <si>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</si>
  <si>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</si>
  <si>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</si>
  <si>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</si>
  <si>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</si>
  <si>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</si>
  <si>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</si>
  <si>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</si>
  <si>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</si>
  <si>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</si>
  <si>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</si>
  <si>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</si>
  <si>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</si>
  <si>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</si>
  <si>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</si>
  <si>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</si>
  <si>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</si>
  <si>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</si>
  <si>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</si>
  <si>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</si>
  <si>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</si>
  <si>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</si>
  <si>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</si>
  <si>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</si>
  <si>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</si>
  <si>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</si>
  <si>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</si>
  <si>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</si>
  <si>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</si>
  <si>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</si>
  <si>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</si>
  <si>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</si>
  <si>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</si>
  <si>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</si>
  <si>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</si>
  <si>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</si>
  <si>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</si>
  <si>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</si>
  <si>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</si>
  <si>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</si>
  <si>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</si>
  <si>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</si>
  <si>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</si>
  <si>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</si>
  <si>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</si>
  <si>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</si>
  <si>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</si>
  <si>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</si>
  <si>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</si>
  <si>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</si>
  <si>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</si>
  <si>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</si>
  <si>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</si>
  <si>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</si>
  <si>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</si>
  <si>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</si>
  <si>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</si>
  <si>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</si>
  <si>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</si>
  <si>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</si>
  <si>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</si>
  <si>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</si>
  <si>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</si>
  <si>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</si>
  <si>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</si>
  <si>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</si>
  <si>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</si>
  <si>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</si>
  <si>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</si>
  <si>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</si>
  <si>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</si>
  <si>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</si>
  <si>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</si>
  <si>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</si>
  <si>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</si>
  <si>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</si>
  <si>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</si>
  <si>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</si>
  <si>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</si>
  <si>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</si>
  <si>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</si>
  <si>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</si>
  <si>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</si>
  <si>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</si>
  <si>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</si>
  <si>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</si>
  <si>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</si>
  <si>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</si>
  <si>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</si>
  <si>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</si>
  <si>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</si>
  <si>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</si>
  <si>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</si>
  <si>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</si>
  <si>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</si>
  <si>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</si>
  <si>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</si>
  <si>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</si>
  <si>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</si>
  <si>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</si>
  <si>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</si>
  <si>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</si>
  <si>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</si>
  <si>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</si>
  <si>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</si>
  <si>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</si>
  <si>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</si>
  <si>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</si>
  <si>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</si>
  <si>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</si>
  <si>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</si>
  <si>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</si>
  <si>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</si>
  <si>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</si>
  <si>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</si>
  <si>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</si>
  <si>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</si>
  <si>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</si>
  <si>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</si>
  <si>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</si>
  <si>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</si>
  <si>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</si>
  <si>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</si>
  <si>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</si>
  <si>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</si>
  <si>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</si>
  <si>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</si>
  <si>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</si>
  <si>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</si>
  <si>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</si>
  <si>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</si>
  <si>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</si>
  <si>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</si>
  <si>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</si>
  <si>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</si>
  <si>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</si>
  <si>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</si>
  <si>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</si>
  <si>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</si>
  <si>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</si>
  <si>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</si>
  <si>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</si>
  <si>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</si>
  <si>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</si>
  <si>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</si>
  <si>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</si>
  <si>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</si>
  <si>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</si>
  <si>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</si>
  <si>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</si>
  <si>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</si>
  <si>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</si>
  <si>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</si>
  <si>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</si>
  <si>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</si>
  <si>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</si>
  <si>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</si>
  <si>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</si>
  <si>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</si>
  <si>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</si>
  <si>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</si>
  <si>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</si>
  <si>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</si>
  <si>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</si>
  <si>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</si>
  <si>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</si>
  <si>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</si>
  <si>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</si>
  <si>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</si>
  <si>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</si>
  <si>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</si>
  <si>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</si>
  <si>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</si>
  <si>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</si>
  <si>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</si>
  <si>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</si>
  <si>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</si>
  <si>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</si>
  <si>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</si>
  <si>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</si>
  <si>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</si>
  <si>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</si>
  <si>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</si>
  <si>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</si>
  <si>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</si>
  <si>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</si>
  <si>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</si>
  <si>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</si>
  <si>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</si>
  <si>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</si>
  <si>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</si>
  <si>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</si>
  <si>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</si>
  <si>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</si>
  <si>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</si>
  <si>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</si>
  <si>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</si>
  <si>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</si>
  <si>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</si>
  <si>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</si>
  <si>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</si>
  <si>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</si>
  <si>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</si>
  <si>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</si>
  <si>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</si>
  <si>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</si>
  <si>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</si>
  <si>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</si>
  <si>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</si>
  <si>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</si>
  <si>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</si>
  <si>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</si>
  <si>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</si>
  <si>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</si>
  <si>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</si>
  <si>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</si>
  <si>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</si>
  <si>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</si>
  <si>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</si>
  <si>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</si>
  <si>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</si>
  <si>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</si>
  <si>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</si>
  <si>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</si>
  <si>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</si>
  <si>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</si>
  <si>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</si>
  <si>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</si>
  <si>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</si>
  <si>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</si>
  <si>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</si>
  <si>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</si>
  <si>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</si>
  <si>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</si>
  <si>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</si>
  <si>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</si>
  <si>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</si>
  <si>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</si>
  <si>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</si>
  <si>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</si>
  <si>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</si>
  <si>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</si>
  <si>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</si>
  <si>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</si>
  <si>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</si>
  <si>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</si>
  <si>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</si>
  <si>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</si>
  <si>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</si>
  <si>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</si>
  <si>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</si>
  <si>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</si>
  <si>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</si>
  <si>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</si>
  <si>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</si>
  <si>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</si>
  <si>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</si>
  <si>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</si>
  <si>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</si>
  <si>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</si>
  <si>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</si>
  <si>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</si>
  <si>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</si>
  <si>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</si>
  <si>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</si>
  <si>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</si>
  <si>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</si>
  <si>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</si>
  <si>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</si>
  <si>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</si>
  <si>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</si>
  <si>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</si>
  <si>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</si>
  <si>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</si>
  <si>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</si>
  <si>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</si>
  <si>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</si>
  <si>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</si>
  <si>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</si>
  <si>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</si>
  <si>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</si>
  <si>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</si>
  <si>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</si>
  <si>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</si>
  <si>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</si>
  <si>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</si>
  <si>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</si>
  <si>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</si>
  <si>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</si>
  <si>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</si>
  <si>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</si>
  <si>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</si>
  <si>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</si>
  <si>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</si>
  <si>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</si>
  <si>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</si>
  <si>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</si>
  <si>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</si>
  <si>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</si>
  <si>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</si>
  <si>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</si>
  <si>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</si>
  <si>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</si>
  <si>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</si>
  <si>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</si>
  <si>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</si>
  <si>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</si>
  <si>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</si>
  <si>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</si>
  <si>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</si>
  <si>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</si>
  <si>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</si>
  <si>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</si>
  <si>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</si>
  <si>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</si>
  <si>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</si>
  <si>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</si>
  <si>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</si>
  <si>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</si>
  <si>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</si>
  <si>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</si>
  <si>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</si>
  <si>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</si>
  <si>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</si>
  <si>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</si>
  <si>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</si>
  <si>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</si>
  <si>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</si>
  <si>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</si>
  <si>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</si>
  <si>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</si>
  <si>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</si>
  <si>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</si>
  <si>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</si>
  <si>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</si>
  <si>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</si>
  <si>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</si>
  <si>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</si>
  <si>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</si>
  <si>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</si>
  <si>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</si>
  <si>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</si>
  <si>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</si>
  <si>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</si>
  <si>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</si>
  <si>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</si>
  <si>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</si>
  <si>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</si>
  <si>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</si>
  <si>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</si>
  <si>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</si>
  <si>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</si>
  <si>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</si>
  <si>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</si>
  <si>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</si>
  <si>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</si>
  <si>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</si>
  <si>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</si>
  <si>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</si>
  <si>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</si>
  <si>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</si>
  <si>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</si>
  <si>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</si>
  <si>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</si>
  <si>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</si>
  <si>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</si>
  <si>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</si>
  <si>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</si>
  <si>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</si>
  <si>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</si>
  <si>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</si>
  <si>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</si>
  <si>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</si>
  <si>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</si>
  <si>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</si>
  <si>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</si>
  <si>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</si>
  <si>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</si>
  <si>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</si>
  <si>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</si>
  <si>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</si>
  <si>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</si>
  <si>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</si>
  <si>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</si>
  <si>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</si>
  <si>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</si>
  <si>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</si>
  <si>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</si>
  <si>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</si>
  <si>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</si>
  <si>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</si>
  <si>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</si>
  <si>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</si>
  <si>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</si>
  <si>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</si>
  <si>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</si>
  <si>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</si>
  <si>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</si>
  <si>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</si>
  <si>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</si>
  <si>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</si>
  <si>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</si>
  <si>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</si>
  <si>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</si>
  <si>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</si>
  <si>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</si>
  <si>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</si>
  <si>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</si>
  <si>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</si>
  <si>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</si>
  <si>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</si>
  <si>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</si>
  <si>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</si>
  <si>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</si>
  <si>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</si>
  <si>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</si>
  <si>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</si>
  <si>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</si>
  <si>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</si>
  <si>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</si>
  <si>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</si>
  <si>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</si>
  <si>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</si>
  <si>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</si>
  <si>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</si>
  <si>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</si>
  <si>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</si>
  <si>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</si>
  <si>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</si>
  <si>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</si>
  <si>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</si>
  <si>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</si>
  <si>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</si>
  <si>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</si>
  <si>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</si>
  <si>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</si>
  <si>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</si>
  <si>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</si>
  <si>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</si>
  <si>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</si>
  <si>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</si>
  <si>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</si>
  <si>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</si>
  <si>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</si>
  <si>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</si>
  <si>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</si>
  <si>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</si>
  <si>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</si>
  <si>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</si>
  <si>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</si>
  <si>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</si>
  <si>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</si>
  <si>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</si>
  <si>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</si>
  <si>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</si>
  <si>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</si>
  <si>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</si>
  <si>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</si>
  <si>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</si>
  <si>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</si>
  <si>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</si>
  <si>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</si>
  <si>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</si>
  <si>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</si>
  <si>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</si>
  <si>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</si>
  <si>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</si>
  <si>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</si>
  <si>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</si>
  <si>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</si>
  <si>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</si>
  <si>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</si>
  <si>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</si>
  <si>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</si>
  <si>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</si>
  <si>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</si>
  <si>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</si>
  <si>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</si>
  <si>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</si>
  <si>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</si>
  <si>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</si>
  <si>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</si>
  <si>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</si>
  <si>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</si>
  <si>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</si>
  <si>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</si>
  <si>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</si>
  <si>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</si>
  <si>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</si>
  <si>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</si>
  <si>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</si>
  <si>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</si>
  <si>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</si>
  <si>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</si>
  <si>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</si>
  <si>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</si>
  <si>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</si>
  <si>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</si>
  <si>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</si>
  <si>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</si>
  <si>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</si>
  <si>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</si>
  <si>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</si>
  <si>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</si>
  <si>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</si>
  <si>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</si>
  <si>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</si>
  <si>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</si>
  <si>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</si>
  <si>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</si>
  <si>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</si>
  <si>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</si>
  <si>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</si>
  <si>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</si>
  <si>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</si>
  <si>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</si>
  <si>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</si>
  <si>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</si>
  <si>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</si>
  <si>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</si>
  <si>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</si>
  <si>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</si>
  <si>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</si>
  <si>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</si>
  <si>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</si>
  <si>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</si>
  <si>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</si>
  <si>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</si>
  <si>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</si>
  <si>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</si>
  <si>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</si>
  <si>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</si>
  <si>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</si>
  <si>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</si>
  <si>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</si>
  <si>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</si>
  <si>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</si>
  <si>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</si>
  <si>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</si>
  <si>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</si>
  <si>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</si>
  <si>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</si>
  <si>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</si>
  <si>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</si>
  <si>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</si>
  <si>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</si>
  <si>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</si>
  <si>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</si>
  <si>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</si>
  <si>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</si>
  <si>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</si>
  <si>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</si>
  <si>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</si>
  <si>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</si>
  <si>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</si>
  <si>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</si>
  <si>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</si>
  <si>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</si>
  <si>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</si>
  <si>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</si>
  <si>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</si>
  <si>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</si>
  <si>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</si>
  <si>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</si>
  <si>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</si>
  <si>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</si>
  <si>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</si>
  <si>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</si>
  <si>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</si>
  <si>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</si>
  <si>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</si>
  <si>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</si>
  <si>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</si>
  <si>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</si>
  <si>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</si>
  <si>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</si>
  <si>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</si>
  <si>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</si>
  <si>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</si>
  <si>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</si>
  <si>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</si>
  <si>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</si>
  <si>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</si>
  <si>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</si>
  <si>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</si>
  <si>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</si>
  <si>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</si>
  <si>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</si>
  <si>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</si>
  <si>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</si>
  <si>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</si>
  <si>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</si>
  <si>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</si>
  <si>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</si>
  <si>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</si>
  <si>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</si>
  <si>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</si>
  <si>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</si>
  <si>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</si>
  <si>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</si>
  <si>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</si>
  <si>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</si>
  <si>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</si>
  <si>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</si>
  <si>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</si>
  <si>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</si>
  <si>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</si>
  <si>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</si>
  <si>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</si>
  <si>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</si>
  <si>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</si>
  <si>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</si>
  <si>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</si>
  <si>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</si>
  <si>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</si>
  <si>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</si>
  <si>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</si>
  <si>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</si>
  <si>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</si>
  <si>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</si>
  <si>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</si>
  <si>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</si>
  <si>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</si>
  <si>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</si>
  <si>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</si>
  <si>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</si>
  <si>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</si>
  <si>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</si>
  <si>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</si>
  <si>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</si>
  <si>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</si>
  <si>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</si>
  <si>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</si>
  <si>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</si>
  <si>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</si>
  <si>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</si>
  <si>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</si>
  <si>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</si>
  <si>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</si>
  <si>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</si>
  <si>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</si>
  <si>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</si>
  <si>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</si>
  <si>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</si>
  <si>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</si>
  <si>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</si>
  <si>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</si>
  <si>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</si>
  <si>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</si>
  <si>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</si>
  <si>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</si>
  <si>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</si>
  <si>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</si>
  <si>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</si>
  <si>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</si>
  <si>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</si>
  <si>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</si>
  <si>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</si>
  <si>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</si>
  <si>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</si>
  <si>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</si>
  <si>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</si>
  <si>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</si>
  <si>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</si>
  <si>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</si>
  <si>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</si>
  <si>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</si>
  <si>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</si>
  <si>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</si>
  <si>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</si>
  <si>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</si>
  <si>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</si>
  <si>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</si>
  <si>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</si>
  <si>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</si>
  <si>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</si>
  <si>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</si>
  <si>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</si>
  <si>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</si>
  <si>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</si>
  <si>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</si>
  <si>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</si>
  <si>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</si>
  <si>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</si>
  <si>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</si>
  <si>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</si>
  <si>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</si>
  <si>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</si>
  <si>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</si>
  <si>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</si>
  <si>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</si>
  <si>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</si>
  <si>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</si>
  <si>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</si>
  <si>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</si>
  <si>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</si>
  <si>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</si>
  <si>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</si>
  <si>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</si>
  <si>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</si>
  <si>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</si>
  <si>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</si>
  <si>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</si>
  <si>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</si>
  <si>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</si>
  <si>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</si>
  <si>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</si>
  <si>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</si>
  <si>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</si>
  <si>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</si>
  <si>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</si>
  <si>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</si>
  <si>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</si>
  <si>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</si>
  <si>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</si>
  <si>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</si>
  <si>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</si>
  <si>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</si>
  <si>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</si>
  <si>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</si>
  <si>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</si>
  <si>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</si>
  <si>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</si>
  <si>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</si>
  <si>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</si>
  <si>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</si>
  <si>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</si>
  <si>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</si>
  <si>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</si>
  <si>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</si>
  <si>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</si>
  <si>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</si>
  <si>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</si>
  <si>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</si>
  <si>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</si>
  <si>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</si>
  <si>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</si>
  <si>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</si>
  <si>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</si>
  <si>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</si>
  <si>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</si>
  <si>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</si>
  <si>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</si>
  <si>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</si>
  <si>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</si>
  <si>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</si>
  <si>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</si>
  <si>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</si>
  <si>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</si>
  <si>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</si>
  <si>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</si>
  <si>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</si>
  <si>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</si>
  <si>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</si>
  <si>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</si>
  <si>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</si>
  <si>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</si>
  <si>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</si>
  <si>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</si>
  <si>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</si>
  <si>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</si>
  <si>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</si>
  <si>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</si>
  <si>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</si>
  <si>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</si>
  <si>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</si>
  <si>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</si>
  <si>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</si>
  <si>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</si>
  <si>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</si>
  <si>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</si>
  <si>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</si>
  <si>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</si>
  <si>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</si>
  <si>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</si>
  <si>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</si>
  <si>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</si>
  <si>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</si>
  <si>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</si>
  <si>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</si>
  <si>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</si>
  <si>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</si>
  <si>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</si>
  <si>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</si>
  <si>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</si>
  <si>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</si>
  <si>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</si>
  <si>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</si>
  <si>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</si>
  <si>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</si>
  <si>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</si>
  <si>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</si>
  <si>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</si>
  <si>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</si>
  <si>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</si>
  <si>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</si>
  <si>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</si>
  <si>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</si>
  <si>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</si>
  <si>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</si>
  <si>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</si>
  <si>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</si>
  <si>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</si>
  <si>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</si>
  <si>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</si>
  <si>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</si>
  <si>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</si>
  <si>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</si>
  <si>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</si>
  <si>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</si>
  <si>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</si>
  <si>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</si>
  <si>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</si>
  <si>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</si>
  <si>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</si>
  <si>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</si>
  <si>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</si>
  <si>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</si>
  <si>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</si>
  <si>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</si>
  <si>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</si>
  <si>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</si>
  <si>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</si>
  <si>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</si>
  <si>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</si>
  <si>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</si>
  <si>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</si>
  <si>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</si>
  <si>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</si>
  <si>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</si>
  <si>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</si>
  <si>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</si>
  <si>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</si>
  <si>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</si>
  <si>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</si>
  <si>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</si>
  <si>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</si>
  <si>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</si>
  <si>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</si>
  <si>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</si>
  <si>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</si>
  <si>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</si>
  <si>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</si>
  <si>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</si>
  <si>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</si>
  <si>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</si>
  <si>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</si>
  <si>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</si>
  <si>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</si>
  <si>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</si>
  <si>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</si>
  <si>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</si>
  <si>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</si>
  <si>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</si>
  <si>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</si>
  <si>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</si>
  <si>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</si>
  <si>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</si>
  <si>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</si>
  <si>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</si>
  <si>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</si>
  <si>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</si>
  <si>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</si>
  <si>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</si>
  <si>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</si>
  <si>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</si>
  <si>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</si>
  <si>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</si>
  <si>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</si>
  <si>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</si>
  <si>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</si>
  <si>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</si>
  <si>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</si>
  <si>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</si>
  <si>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</si>
  <si>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</si>
  <si>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</si>
  <si>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</si>
  <si>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</si>
  <si>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</si>
  <si>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</si>
  <si>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</si>
  <si>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</si>
  <si>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</si>
  <si>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</si>
  <si>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</si>
  <si>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</si>
  <si>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</si>
  <si>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</si>
  <si>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</si>
  <si>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</si>
  <si>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</si>
  <si>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</si>
  <si>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</si>
  <si>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</si>
  <si>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</si>
  <si>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</si>
  <si>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</si>
  <si>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</si>
  <si>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</si>
  <si>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</si>
  <si>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</si>
  <si>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</si>
  <si>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</si>
  <si>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</si>
  <si>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</si>
  <si>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</si>
  <si>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</si>
  <si>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</si>
  <si>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</si>
  <si>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</si>
  <si>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</si>
  <si>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</si>
  <si>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</si>
  <si>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</si>
  <si>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</si>
  <si>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</si>
  <si>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</si>
  <si>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</si>
  <si>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</si>
  <si>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</si>
  <si>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</si>
  <si>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</si>
  <si>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</si>
  <si>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</si>
  <si>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</si>
  <si>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</si>
  <si>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</si>
  <si>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</si>
  <si>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</si>
  <si>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</si>
  <si>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</si>
  <si>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</si>
  <si>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</si>
  <si>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</si>
  <si>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</si>
  <si>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</si>
  <si>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</si>
  <si>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</si>
  <si>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</si>
  <si>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</si>
  <si>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</si>
  <si>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</si>
  <si>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</si>
  <si>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</si>
  <si>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</si>
  <si>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</si>
  <si>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</si>
  <si>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</si>
  <si>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</si>
  <si>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</si>
  <si>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</si>
  <si>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</si>
  <si>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</si>
  <si>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</si>
  <si>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</si>
  <si>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</si>
  <si>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</si>
  <si>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</si>
  <si>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</si>
  <si>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</si>
  <si>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</si>
  <si>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</si>
  <si>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</si>
  <si>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</si>
  <si>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</si>
  <si>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</si>
  <si>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</si>
  <si>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</si>
  <si>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</si>
  <si>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</si>
  <si>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</si>
  <si>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</si>
  <si>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</si>
  <si>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</si>
  <si>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</si>
  <si>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</si>
  <si>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</si>
  <si>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</si>
  <si>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</si>
  <si>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</si>
  <si>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</si>
  <si>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</si>
  <si>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</si>
  <si>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</si>
  <si>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</si>
  <si>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</si>
  <si>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</si>
  <si>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</si>
  <si>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</si>
  <si>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</si>
  <si>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</si>
  <si>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</si>
  <si>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</si>
  <si>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</si>
  <si>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</si>
  <si>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</si>
  <si>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</si>
  <si>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</si>
  <si>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</si>
  <si>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</si>
  <si>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</si>
  <si>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</si>
  <si>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</si>
  <si>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</si>
  <si>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</si>
  <si>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</si>
  <si>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</si>
  <si>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</si>
  <si>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</si>
  <si>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</si>
  <si>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</si>
  <si>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</si>
  <si>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</si>
  <si>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</si>
  <si>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</si>
  <si>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</si>
  <si>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</si>
  <si>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</si>
  <si>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</si>
  <si>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</si>
  <si>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</si>
  <si>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</si>
  <si>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</si>
  <si>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</si>
  <si>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</si>
  <si>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</si>
  <si>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</si>
  <si>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</si>
  <si>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</si>
  <si>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</si>
  <si>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</si>
  <si>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</si>
  <si>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</si>
  <si>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</si>
  <si>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</si>
  <si>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</si>
  <si>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</si>
  <si>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</si>
  <si>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</si>
  <si>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</si>
  <si>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</si>
  <si>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</si>
  <si>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</si>
  <si>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</si>
  <si>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</si>
  <si>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</si>
  <si>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</si>
  <si>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</si>
  <si>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</si>
  <si>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</si>
  <si>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</si>
  <si>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</si>
  <si>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</si>
  <si>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</si>
  <si>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</si>
  <si>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</si>
  <si>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</si>
  <si>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</si>
  <si>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</si>
  <si>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</si>
  <si>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</si>
  <si>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</si>
  <si>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</si>
  <si>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</si>
  <si>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</si>
  <si>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</si>
  <si>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</si>
  <si>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</si>
  <si>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</si>
  <si>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</si>
  <si>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</si>
  <si>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</si>
  <si>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</si>
  <si>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</si>
  <si>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</si>
  <si>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</si>
  <si>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</si>
  <si>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</si>
  <si>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</si>
  <si>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</si>
  <si>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</si>
  <si>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</si>
  <si>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</si>
  <si>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</si>
  <si>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</si>
  <si>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</si>
  <si>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</si>
  <si>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</si>
  <si>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</si>
  <si>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</si>
  <si>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</si>
  <si>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</si>
  <si>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</si>
  <si>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</si>
  <si>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</si>
  <si>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</si>
  <si>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</si>
  <si>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</si>
  <si>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</si>
  <si>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</si>
  <si>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</si>
  <si>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</si>
  <si>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</si>
  <si>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</si>
  <si>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</si>
  <si>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</si>
  <si>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</si>
  <si>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</si>
  <si>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</si>
  <si>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</si>
  <si>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</si>
  <si>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</si>
  <si>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</si>
  <si>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</si>
  <si>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</si>
  <si>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</si>
  <si>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</si>
  <si>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</si>
  <si>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</si>
  <si>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</si>
  <si>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</si>
  <si>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</si>
  <si>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</si>
  <si>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</si>
  <si>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</si>
  <si>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</si>
  <si>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</si>
  <si>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</si>
  <si>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</si>
  <si>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</si>
  <si>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</si>
  <si>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</si>
  <si>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</si>
  <si>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</si>
  <si>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</si>
  <si>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</si>
  <si>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</si>
  <si>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</si>
  <si>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</si>
  <si>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</si>
  <si>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</si>
  <si>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</si>
  <si>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</si>
  <si>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</si>
  <si>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</si>
  <si>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</si>
  <si>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</si>
  <si>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</si>
  <si>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</si>
  <si>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</si>
  <si>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</si>
  <si>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</si>
  <si>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</si>
  <si>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</si>
  <si>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</si>
  <si>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</si>
  <si>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</si>
  <si>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</si>
  <si>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</si>
  <si>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</si>
  <si>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</si>
  <si>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</si>
  <si>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</si>
  <si>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</si>
  <si>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</si>
  <si>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</si>
  <si>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</si>
  <si>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</si>
  <si>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</si>
  <si>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</si>
  <si>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</si>
  <si>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</si>
  <si>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</si>
  <si>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</si>
  <si>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</si>
  <si>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</si>
  <si>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</si>
  <si>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</si>
  <si>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</si>
  <si>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</si>
  <si>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</si>
  <si>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</si>
  <si>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</si>
  <si>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</si>
  <si>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</si>
  <si>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</si>
  <si>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</si>
  <si>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</si>
  <si>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</si>
  <si>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</si>
  <si>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</si>
  <si>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</si>
  <si>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</si>
  <si>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</si>
  <si>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</si>
  <si>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</si>
  <si>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</si>
  <si>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</si>
  <si>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</si>
  <si>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</si>
  <si>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</si>
  <si>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</si>
  <si>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</si>
  <si>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</si>
  <si>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</si>
  <si>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</si>
  <si>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</si>
  <si>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</si>
  <si>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</si>
  <si>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</si>
  <si>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</si>
  <si>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</si>
  <si>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</si>
  <si>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</si>
  <si>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</si>
  <si>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</si>
  <si>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</si>
  <si>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</si>
  <si>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</si>
  <si>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</si>
  <si>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</si>
  <si>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</si>
  <si>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</si>
  <si>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</si>
  <si>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</si>
  <si>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</si>
  <si>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</si>
  <si>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</si>
  <si>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</si>
  <si>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</si>
  <si>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</si>
  <si>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</si>
  <si>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</si>
  <si>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</si>
  <si>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</si>
  <si>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</si>
  <si>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</si>
  <si>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</si>
  <si>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</si>
  <si>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</si>
  <si>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</si>
  <si>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</si>
  <si>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</si>
  <si>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</si>
  <si>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</si>
  <si>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</si>
  <si>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</si>
  <si>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</si>
  <si>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</si>
  <si>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</si>
  <si>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</si>
  <si>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</si>
  <si>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</si>
  <si>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</si>
  <si>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</si>
  <si>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</si>
  <si>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</si>
  <si>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</si>
  <si>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</si>
  <si>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</si>
  <si>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</si>
  <si>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</si>
  <si>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</si>
  <si>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</si>
  <si>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</si>
  <si>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</si>
  <si>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</si>
  <si>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</si>
  <si>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</si>
  <si>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</si>
  <si>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</si>
  <si>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</si>
  <si>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</si>
  <si>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</si>
  <si>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</si>
  <si>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</si>
  <si>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</si>
  <si>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</si>
  <si>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</si>
  <si>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</si>
  <si>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</si>
  <si>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</si>
  <si>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</si>
  <si>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</si>
  <si>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</si>
  <si>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</si>
  <si>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</si>
  <si>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</si>
  <si>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</si>
  <si>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</si>
  <si>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</si>
  <si>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</si>
  <si>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</si>
  <si>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</si>
  <si>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</si>
  <si>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</si>
  <si>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</si>
  <si>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</si>
  <si>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</si>
  <si>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</si>
  <si>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</si>
  <si>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</si>
  <si>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</si>
  <si>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</si>
  <si>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</si>
  <si>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</si>
  <si>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</si>
  <si>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</si>
  <si>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</si>
  <si>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</si>
  <si>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</si>
  <si>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</si>
  <si>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</si>
  <si>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</si>
  <si>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</si>
  <si>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</si>
  <si>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</si>
  <si>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</si>
  <si>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</si>
  <si>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</si>
  <si>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</si>
  <si>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</si>
  <si>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</si>
  <si>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</si>
  <si>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</si>
  <si>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</si>
  <si>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</si>
  <si>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</si>
  <si>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</si>
  <si>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</si>
  <si>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</si>
  <si>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</si>
  <si>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</si>
  <si>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</si>
  <si>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</si>
  <si>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</si>
  <si>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</si>
  <si>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</si>
  <si>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</si>
  <si>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</si>
  <si>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</si>
  <si>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</si>
  <si>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</si>
  <si>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</si>
  <si>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</si>
  <si>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</si>
  <si>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</si>
  <si>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</si>
  <si>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</si>
  <si>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</si>
  <si>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</si>
  <si>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</si>
  <si>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</si>
  <si>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</si>
  <si>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</si>
  <si>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</si>
  <si>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</si>
  <si>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</si>
  <si>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</si>
  <si>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</si>
  <si>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</si>
  <si>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</si>
  <si>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</si>
  <si>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</si>
  <si>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</si>
  <si>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</si>
  <si>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</si>
  <si>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</si>
  <si>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</si>
  <si>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</si>
  <si>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</si>
  <si>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</si>
  <si>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</si>
  <si>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</si>
  <si>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</si>
  <si>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</si>
  <si>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</si>
  <si>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</si>
  <si>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</si>
  <si>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</si>
  <si>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</si>
  <si>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</si>
  <si>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</si>
  <si>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</si>
  <si>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</si>
  <si>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</si>
  <si>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</si>
  <si>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</si>
  <si>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</si>
  <si>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</si>
  <si>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</si>
  <si>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</si>
  <si>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</si>
  <si>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</si>
  <si>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</si>
  <si>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</si>
  <si>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</si>
  <si>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</si>
  <si>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</si>
  <si>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</si>
  <si>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</si>
  <si>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</si>
  <si>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</si>
  <si>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</si>
  <si>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</si>
  <si>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</si>
  <si>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</si>
  <si>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</si>
  <si>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</si>
  <si>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</si>
  <si>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</si>
  <si>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</si>
  <si>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</si>
  <si>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</si>
  <si>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</si>
  <si>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</si>
  <si>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</si>
  <si>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</si>
  <si>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</si>
  <si>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</si>
  <si>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</si>
  <si>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</si>
  <si>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</si>
  <si>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</si>
  <si>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</si>
  <si>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</si>
  <si>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</si>
  <si>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</si>
  <si>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</si>
  <si>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</si>
  <si>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</si>
  <si>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</si>
  <si>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</si>
  <si>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</si>
  <si>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</si>
  <si>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</si>
  <si>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</si>
  <si>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</si>
  <si>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</si>
  <si>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</si>
  <si>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</si>
  <si>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</si>
  <si>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</si>
  <si>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</si>
  <si>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</si>
  <si>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</si>
  <si>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</si>
  <si>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</si>
  <si>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</si>
  <si>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</si>
  <si>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</si>
  <si>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</si>
  <si>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</si>
  <si>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</si>
  <si>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</si>
  <si>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</si>
  <si>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</si>
  <si>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</si>
  <si>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</si>
  <si>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</si>
  <si>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</si>
  <si>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</si>
  <si>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</si>
  <si>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</si>
  <si>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</si>
  <si>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</si>
  <si>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</si>
  <si>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</si>
  <si>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</si>
  <si>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</si>
  <si>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</si>
  <si>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</si>
  <si>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</si>
  <si>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</si>
  <si>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</si>
  <si>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</si>
  <si>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</si>
  <si>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</si>
  <si>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</si>
  <si>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</si>
  <si>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</si>
  <si>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</si>
  <si>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</si>
  <si>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</si>
  <si>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</si>
  <si>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</si>
  <si>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</si>
  <si>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</si>
  <si>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</si>
  <si>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</si>
  <si>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</si>
  <si>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</si>
  <si>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</si>
  <si>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</si>
  <si>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</si>
  <si>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</si>
  <si>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</si>
  <si>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</si>
  <si>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</si>
  <si>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</si>
  <si>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</si>
  <si>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</si>
  <si>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</si>
  <si>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</si>
  <si>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</si>
  <si>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</si>
  <si>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</si>
  <si>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</si>
  <si>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</si>
  <si>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</si>
  <si>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</si>
  <si>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</si>
  <si>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</si>
  <si>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</si>
  <si>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</si>
  <si>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</si>
  <si>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</si>
  <si>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</si>
  <si>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</si>
  <si>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</si>
  <si>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</si>
  <si>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</si>
  <si>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</si>
  <si>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</si>
  <si>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</si>
  <si>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</si>
  <si>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</si>
  <si>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</si>
  <si>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</si>
  <si>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</si>
  <si>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</si>
  <si>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</si>
  <si>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</si>
  <si>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</si>
  <si>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</si>
  <si>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</si>
  <si>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</si>
  <si>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</si>
  <si>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</si>
  <si>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</si>
  <si>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</si>
  <si>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</si>
  <si>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</si>
  <si>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</si>
  <si>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</si>
  <si>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</si>
  <si>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</si>
  <si>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</si>
  <si>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</si>
  <si>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</si>
  <si>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</si>
  <si>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</si>
  <si>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</si>
  <si>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</si>
  <si>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</si>
  <si>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</si>
  <si>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</si>
  <si>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</si>
  <si>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</si>
  <si>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</si>
  <si>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</si>
  <si>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</si>
  <si>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</si>
  <si>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</si>
  <si>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</si>
  <si>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</si>
  <si>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</si>
  <si>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</si>
  <si>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</si>
  <si>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</si>
  <si>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</si>
  <si>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</si>
  <si>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</si>
  <si>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</si>
  <si>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</si>
  <si>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</si>
  <si>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</si>
  <si>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</si>
  <si>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</si>
  <si>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</si>
  <si>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</si>
  <si>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</si>
  <si>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</si>
  <si>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</si>
  <si>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</si>
  <si>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</si>
  <si>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</si>
  <si>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</si>
  <si>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</si>
  <si>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</si>
  <si>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</si>
  <si>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</si>
  <si>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</si>
  <si>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</si>
  <si>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</si>
  <si>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</si>
  <si>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</si>
  <si>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</si>
  <si>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</si>
  <si>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</si>
  <si>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</si>
  <si>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</si>
  <si>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</si>
  <si>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</si>
  <si>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</si>
  <si>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</si>
  <si>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</si>
  <si>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</si>
  <si>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</si>
  <si>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</si>
  <si>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</si>
  <si>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</si>
  <si>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</si>
  <si>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</si>
  <si>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</si>
  <si>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</si>
  <si>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</si>
  <si>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</si>
  <si>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</si>
  <si>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</si>
  <si>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</si>
  <si>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</si>
  <si>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</si>
  <si>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</si>
  <si>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</si>
  <si>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</si>
  <si>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</si>
  <si>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</si>
  <si>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</si>
  <si>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</si>
  <si>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</si>
  <si>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</si>
  <si>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</si>
  <si>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</si>
  <si>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</si>
  <si>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</si>
  <si>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</si>
  <si>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</si>
  <si>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</si>
  <si>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</si>
  <si>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</si>
  <si>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</si>
  <si>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</si>
  <si>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</si>
  <si>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</si>
  <si>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</si>
  <si>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</si>
  <si>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</si>
  <si>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</si>
  <si>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</si>
  <si>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</si>
  <si>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</si>
  <si>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</si>
  <si>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</si>
  <si>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</si>
  <si>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</si>
  <si>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</si>
  <si>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</si>
  <si>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</si>
  <si>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</si>
  <si>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</si>
  <si>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</si>
  <si>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</si>
  <si>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</si>
  <si>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</si>
  <si>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</si>
  <si>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</si>
  <si>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</si>
  <si>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</si>
  <si>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</si>
  <si>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</si>
  <si>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</si>
  <si>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</si>
  <si>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</si>
  <si>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</si>
  <si>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</si>
  <si>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</si>
  <si>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</si>
  <si>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</si>
  <si>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</si>
  <si>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</si>
  <si>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</si>
  <si>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</si>
  <si>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</si>
  <si>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</si>
  <si>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</si>
  <si>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</si>
  <si>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</si>
  <si>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</si>
  <si>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</si>
  <si>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</si>
  <si>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</si>
  <si>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</si>
  <si>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</si>
  <si>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</si>
  <si>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</si>
  <si>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</si>
  <si>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</si>
  <si>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</si>
  <si>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</si>
  <si>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</si>
  <si>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</si>
  <si>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</si>
  <si>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</si>
  <si>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</si>
  <si>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</si>
  <si>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</si>
  <si>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</si>
  <si>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</si>
  <si>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</si>
  <si>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</si>
  <si>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</si>
  <si>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</si>
  <si>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</si>
  <si>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</si>
  <si>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</si>
  <si>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</si>
  <si>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</si>
  <si>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</si>
  <si>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</si>
  <si>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</si>
  <si>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</si>
  <si>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</si>
  <si>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</si>
  <si>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</si>
  <si>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</si>
  <si>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</si>
  <si>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</si>
  <si>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</si>
  <si>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</si>
  <si>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</si>
  <si>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</si>
  <si>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</si>
  <si>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</si>
  <si>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</si>
  <si>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</si>
  <si>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</si>
  <si>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</si>
  <si>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</si>
  <si>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</si>
  <si>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</si>
  <si>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</si>
  <si>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</si>
  <si>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</si>
  <si>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</si>
  <si>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</si>
  <si>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</si>
  <si>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</si>
  <si>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</si>
  <si>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</si>
  <si>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</si>
  <si>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</si>
  <si>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</si>
  <si>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</si>
  <si>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</si>
  <si>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</si>
  <si>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</si>
  <si>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</si>
  <si>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</si>
  <si>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</si>
  <si>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</si>
  <si>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</si>
  <si>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</si>
  <si>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</si>
  <si>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</si>
  <si>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</si>
  <si>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</si>
  <si>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</si>
  <si>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</si>
  <si>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</si>
  <si>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</si>
  <si>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</si>
  <si>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</si>
  <si>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</si>
  <si>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</si>
  <si>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</si>
  <si>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</si>
  <si>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</si>
  <si>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</si>
  <si>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</si>
  <si>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</si>
  <si>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</si>
  <si>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</si>
  <si>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</si>
  <si>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</si>
  <si>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</si>
  <si>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</si>
  <si>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</si>
  <si>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</si>
  <si>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</si>
  <si>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</si>
  <si>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</si>
  <si>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</si>
  <si>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</si>
  <si>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</si>
  <si>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</si>
  <si>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</si>
  <si>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</si>
  <si>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</si>
  <si>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</si>
  <si>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</si>
  <si>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</si>
  <si>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</si>
  <si>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</si>
  <si>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</si>
  <si>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</si>
  <si>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</si>
  <si>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</si>
  <si>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</si>
  <si>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</si>
  <si>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</si>
  <si>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</si>
  <si>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</si>
  <si>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</si>
  <si>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</si>
  <si>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</si>
  <si>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</si>
  <si>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</si>
  <si>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</si>
  <si>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</si>
  <si>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</si>
  <si>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</si>
  <si>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</si>
  <si>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</si>
  <si>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</si>
  <si>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</si>
  <si>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</si>
  <si>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</si>
  <si>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</si>
  <si>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</si>
  <si>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</si>
  <si>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</si>
  <si>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</si>
  <si>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</si>
  <si>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</si>
  <si>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</si>
  <si>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</si>
  <si>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</si>
  <si>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</si>
  <si>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</si>
  <si>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</si>
  <si>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</si>
  <si>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</si>
  <si>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</si>
  <si>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</si>
  <si>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</si>
  <si>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</si>
  <si>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</si>
  <si>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</si>
  <si>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</si>
  <si>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</si>
  <si>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</si>
  <si>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</si>
  <si>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</si>
  <si>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</si>
  <si>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</si>
  <si>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</si>
  <si>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</si>
  <si>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</si>
  <si>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</si>
  <si>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</si>
  <si>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</si>
  <si>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</si>
  <si>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</si>
  <si>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</si>
  <si>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</si>
  <si>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</si>
  <si>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</si>
  <si>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</si>
  <si>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</si>
  <si>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</si>
  <si>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</si>
  <si>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</si>
  <si>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</si>
  <si>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</si>
  <si>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</si>
  <si>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</si>
  <si>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</si>
  <si>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</si>
  <si>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</si>
  <si>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</si>
  <si>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</si>
  <si>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</si>
  <si>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</si>
  <si>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</si>
  <si>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</si>
  <si>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</si>
  <si>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</si>
  <si>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</si>
  <si>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</si>
  <si>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</si>
  <si>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</si>
  <si>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</si>
  <si>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</si>
  <si>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</si>
  <si>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</si>
  <si>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</si>
  <si>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</si>
  <si>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</si>
  <si>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</si>
  <si>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</si>
  <si>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</si>
  <si>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</si>
  <si>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</si>
  <si>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</si>
  <si>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</si>
  <si>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</si>
  <si>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</si>
  <si>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</si>
  <si>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</si>
  <si>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</si>
  <si>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</si>
  <si>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</si>
  <si>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</si>
  <si>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</si>
  <si>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</si>
  <si>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</si>
  <si>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</si>
  <si>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</si>
  <si>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</si>
  <si>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</si>
  <si>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</si>
  <si>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</si>
  <si>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</si>
  <si>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</si>
  <si>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</si>
  <si>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</si>
  <si>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</si>
  <si>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</si>
  <si>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</si>
  <si>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</si>
  <si>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</si>
  <si>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</si>
  <si>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</si>
  <si>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</si>
  <si>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</si>
  <si>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</si>
  <si>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</si>
  <si>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</si>
  <si>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</si>
  <si>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</si>
  <si>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</si>
  <si>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</si>
  <si>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</si>
  <si>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</si>
  <si>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</si>
  <si>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</si>
  <si>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</si>
  <si>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</si>
  <si>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</si>
  <si>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</si>
  <si>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</si>
  <si>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</si>
  <si>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</si>
  <si>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</si>
  <si>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</si>
  <si>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</si>
  <si>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</si>
  <si>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</si>
  <si>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</si>
  <si>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</si>
  <si>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</si>
  <si>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</si>
  <si>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</si>
  <si>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</si>
  <si>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</si>
  <si>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</si>
  <si>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</si>
  <si>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</si>
  <si>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</si>
  <si>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</si>
  <si>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</si>
  <si>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</si>
  <si>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</si>
  <si>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</si>
  <si>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</si>
  <si>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</si>
  <si>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</si>
  <si>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</si>
  <si>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</si>
  <si>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</si>
  <si>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</si>
  <si>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</si>
  <si>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</si>
  <si>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</si>
  <si>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</si>
  <si>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</si>
  <si>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</si>
  <si>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</si>
  <si>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</si>
  <si>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</si>
  <si>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</si>
  <si>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</si>
  <si>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</si>
  <si>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</si>
  <si>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</si>
  <si>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</si>
  <si>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</si>
  <si>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</si>
  <si>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</si>
  <si>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</si>
  <si>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</si>
  <si>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</si>
  <si>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</si>
  <si>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</si>
  <si>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</si>
  <si>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</si>
  <si>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</si>
  <si>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</si>
  <si>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</si>
  <si>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</si>
  <si>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</si>
  <si>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</si>
  <si>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</si>
  <si>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</si>
  <si>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</si>
  <si>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</si>
  <si>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</si>
  <si>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</si>
  <si>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</si>
  <si>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</si>
  <si>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</si>
  <si>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</si>
  <si>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</si>
  <si>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</si>
  <si>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</si>
  <si>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</si>
  <si>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</si>
  <si>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</si>
  <si>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</si>
  <si>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</si>
  <si>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</si>
  <si>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</si>
  <si>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</si>
  <si>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</si>
  <si>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</si>
  <si>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</si>
  <si>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</si>
  <si>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</si>
  <si>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</si>
  <si>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</si>
  <si>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</si>
  <si>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</si>
  <si>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</si>
  <si>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</si>
  <si>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</si>
  <si>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</si>
  <si>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</si>
  <si>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</si>
  <si>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</si>
  <si>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</si>
  <si>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</si>
  <si>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</si>
  <si>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</si>
  <si>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</si>
  <si>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</si>
  <si>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</si>
  <si>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</si>
  <si>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</si>
  <si>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</si>
  <si>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</si>
  <si>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</si>
  <si>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</si>
  <si>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</si>
  <si>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</si>
  <si>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</si>
  <si>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</si>
  <si>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</si>
  <si>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</si>
  <si>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</si>
  <si>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</si>
  <si>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</si>
  <si>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</si>
  <si>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</si>
  <si>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</si>
  <si>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</si>
  <si>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</si>
  <si>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</si>
  <si>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</si>
  <si>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</si>
  <si>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</si>
  <si>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</si>
  <si>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</si>
  <si>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</si>
  <si>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</si>
  <si>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</si>
  <si>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</si>
  <si>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</si>
  <si>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</si>
  <si>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</si>
  <si>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</si>
  <si>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</si>
  <si>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</si>
  <si>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</si>
  <si>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</si>
  <si>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</si>
  <si>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</si>
  <si>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</si>
  <si>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</si>
  <si>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</si>
  <si>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</si>
  <si>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</si>
  <si>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</si>
  <si>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</si>
  <si>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</si>
  <si>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</si>
  <si>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</si>
  <si>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</si>
  <si>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</si>
  <si>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</si>
  <si>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</si>
  <si>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</si>
  <si>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</si>
  <si>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</si>
  <si>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</si>
  <si>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</si>
  <si>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</si>
  <si>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</si>
  <si>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</si>
  <si>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</si>
  <si>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</si>
  <si>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</si>
  <si>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</si>
  <si>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</si>
  <si>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</si>
  <si>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</si>
  <si>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</si>
  <si>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</si>
  <si>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</si>
  <si>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</si>
  <si>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</si>
  <si>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</si>
  <si>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</si>
  <si>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</si>
  <si>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</si>
  <si>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</si>
  <si>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</si>
  <si>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</si>
  <si>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</si>
  <si>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</si>
  <si>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</si>
  <si>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</si>
  <si>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</si>
  <si>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</si>
  <si>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</si>
  <si>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</si>
  <si>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</si>
  <si>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</si>
  <si>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</si>
  <si>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</si>
  <si>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</si>
  <si>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</si>
  <si>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</si>
  <si>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</si>
  <si>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</si>
  <si>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</si>
  <si>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</si>
  <si>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</si>
  <si>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</si>
  <si>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</si>
  <si>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</si>
  <si>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</si>
  <si>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</si>
  <si>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</si>
  <si>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</si>
  <si>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</si>
  <si>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</si>
  <si>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</si>
  <si>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</si>
  <si>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</si>
  <si>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</si>
  <si>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</si>
  <si>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</si>
  <si>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</si>
  <si>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</si>
  <si>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</si>
  <si>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</si>
  <si>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</si>
  <si>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</si>
  <si>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</si>
  <si>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</si>
  <si>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</si>
  <si>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</si>
  <si>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</si>
  <si>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</si>
  <si>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</si>
  <si>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</si>
  <si>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</si>
  <si>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</si>
  <si>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</si>
  <si>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</si>
  <si>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</si>
  <si>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</si>
  <si>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</si>
  <si>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</si>
  <si>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</si>
  <si>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</si>
  <si>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</si>
  <si>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</si>
  <si>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</si>
  <si>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</si>
  <si>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</si>
  <si>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</si>
  <si>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</si>
  <si>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</si>
  <si>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</si>
  <si>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</si>
  <si>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</si>
  <si>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</si>
  <si>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</si>
  <si>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</si>
  <si>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</si>
  <si>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</si>
  <si>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</si>
  <si>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</si>
  <si>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</si>
  <si>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</si>
  <si>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</si>
  <si>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</si>
  <si>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</si>
  <si>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</si>
  <si>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</si>
  <si>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</si>
  <si>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</si>
  <si>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</si>
  <si>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</si>
  <si>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</si>
  <si>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</si>
  <si>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</si>
  <si>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</si>
  <si>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</si>
  <si>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</si>
  <si>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</si>
  <si>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</si>
  <si>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</si>
  <si>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</si>
  <si>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</si>
  <si>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</si>
  <si>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</si>
  <si>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</si>
  <si>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</si>
  <si>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</si>
  <si>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</si>
  <si>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</si>
  <si>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</si>
  <si>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</si>
  <si>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</si>
  <si>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</si>
  <si>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</si>
  <si>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</si>
  <si>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</si>
  <si>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</si>
  <si>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</si>
  <si>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</si>
  <si>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</si>
  <si>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</si>
  <si>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</si>
  <si>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</si>
  <si>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</si>
  <si>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</si>
  <si>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</si>
  <si>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</si>
  <si>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</si>
  <si>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</si>
  <si>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</si>
  <si>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</si>
  <si>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</si>
  <si>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</si>
  <si>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</si>
  <si>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</si>
  <si>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</si>
  <si>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</si>
  <si>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</si>
  <si>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</si>
  <si>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</si>
  <si>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</si>
  <si>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</si>
  <si>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</si>
  <si>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</si>
  <si>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</si>
  <si>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</si>
  <si>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</si>
  <si>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</si>
  <si>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</si>
  <si>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</si>
  <si>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</si>
  <si>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</si>
  <si>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</si>
  <si>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</si>
  <si>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</si>
  <si>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</si>
  <si>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</si>
  <si>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</si>
  <si>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</si>
  <si>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</si>
  <si>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</si>
  <si>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</si>
  <si>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</si>
  <si>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</si>
  <si>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</si>
  <si>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</si>
  <si>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</si>
  <si>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</si>
  <si>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</si>
  <si>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</si>
  <si>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</si>
  <si>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</si>
  <si>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</si>
  <si>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</si>
  <si>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</si>
  <si>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</si>
  <si>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</si>
  <si>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</si>
  <si>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</si>
  <si>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</si>
  <si>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</si>
  <si>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</si>
  <si>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</si>
  <si>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</si>
  <si>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</si>
  <si>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</si>
  <si>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</si>
  <si>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</si>
  <si>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</si>
  <si>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</si>
  <si>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</si>
  <si>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</si>
  <si>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</si>
  <si>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</si>
  <si>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</si>
  <si>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</si>
  <si>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</si>
  <si>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</si>
  <si>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</si>
  <si>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</si>
  <si>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</si>
  <si>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</si>
  <si>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</si>
  <si>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</si>
  <si>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</si>
  <si>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</si>
  <si>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</si>
  <si>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</si>
  <si>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</si>
  <si>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</si>
  <si>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</si>
  <si>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</si>
  <si>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</si>
  <si>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</si>
  <si>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</si>
  <si>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</si>
  <si>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</si>
  <si>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</si>
  <si>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</si>
  <si>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</si>
  <si>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</si>
  <si>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</si>
  <si>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</si>
  <si>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</si>
  <si>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</si>
  <si>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</si>
  <si>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</si>
  <si>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</si>
  <si>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</si>
  <si>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</si>
  <si>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</si>
  <si>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</si>
  <si>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</si>
  <si>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</si>
  <si>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</si>
  <si>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</si>
  <si>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</si>
  <si>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</si>
  <si>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</si>
  <si>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</si>
  <si>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</si>
  <si>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</si>
  <si>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</si>
  <si>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</si>
  <si>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</si>
  <si>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</si>
  <si>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</si>
  <si>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</si>
  <si>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</si>
  <si>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</si>
  <si>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</si>
  <si>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</si>
  <si>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</si>
  <si>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</si>
  <si>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</si>
  <si>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</si>
  <si>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</si>
  <si>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</si>
  <si>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</si>
  <si>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</si>
  <si>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</si>
  <si>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</si>
  <si>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</si>
  <si>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</si>
  <si>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</si>
  <si>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</si>
  <si>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</si>
  <si>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</si>
  <si>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</si>
  <si>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</si>
  <si>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</si>
  <si>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</si>
  <si>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</si>
  <si>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</si>
  <si>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</si>
  <si>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</si>
  <si>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</si>
  <si>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</si>
  <si>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</si>
  <si>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</si>
  <si>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</si>
  <si>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</si>
  <si>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</si>
  <si>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</si>
  <si>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</si>
  <si>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</si>
  <si>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</si>
  <si>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</si>
  <si>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</si>
  <si>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</si>
  <si>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</si>
  <si>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</si>
  <si>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</si>
  <si>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</si>
  <si>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</si>
  <si>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</si>
  <si>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</si>
  <si>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</si>
  <si>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</si>
  <si>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</si>
  <si>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</si>
  <si>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</si>
  <si>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</si>
  <si>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</si>
  <si>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</si>
  <si>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</si>
  <si>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</si>
  <si>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</si>
  <si>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</si>
  <si>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</si>
  <si>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</si>
  <si>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</si>
  <si>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</si>
  <si>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</si>
  <si>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</si>
  <si>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</si>
  <si>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</si>
  <si>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</si>
  <si>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</si>
  <si>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</si>
  <si>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</si>
  <si>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</si>
  <si>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</si>
  <si>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</si>
  <si>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</si>
  <si>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</si>
  <si>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</si>
  <si>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</si>
  <si>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</si>
  <si>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</si>
  <si>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</si>
  <si>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</si>
  <si>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</si>
  <si>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</si>
  <si>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</si>
  <si>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</si>
  <si>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</si>
  <si>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</si>
  <si>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</si>
  <si>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</si>
  <si>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</si>
  <si>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</si>
  <si>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</si>
  <si>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</si>
  <si>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</si>
  <si>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</si>
  <si>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</si>
  <si>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</si>
  <si>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</si>
  <si>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</si>
  <si>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</si>
  <si>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</si>
  <si>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</si>
  <si>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</si>
  <si>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</si>
  <si>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</si>
  <si>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</si>
  <si>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</si>
  <si>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</si>
  <si>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</si>
  <si>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</si>
  <si>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</si>
  <si>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</si>
  <si>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</si>
  <si>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</si>
  <si>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</si>
  <si>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</si>
  <si>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</si>
  <si>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</si>
  <si>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</si>
  <si>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</si>
  <si>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</si>
  <si>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</si>
  <si>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</si>
  <si>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</si>
  <si>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</si>
  <si>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</si>
  <si>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</si>
  <si>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</si>
  <si>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</si>
  <si>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</si>
  <si>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</si>
  <si>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</si>
  <si>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</si>
  <si>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</si>
  <si>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</si>
  <si>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</si>
  <si>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</si>
  <si>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</si>
  <si>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</si>
  <si>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</si>
  <si>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</si>
  <si>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</si>
  <si>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</si>
  <si>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</si>
  <si>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</si>
  <si>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</si>
  <si>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</si>
  <si>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</si>
  <si>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</si>
  <si>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</si>
  <si>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</si>
  <si>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</si>
  <si>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</si>
  <si>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</si>
  <si>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</si>
  <si>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</si>
  <si>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</si>
  <si>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</si>
  <si>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</si>
  <si>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</si>
  <si>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</si>
  <si>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</si>
  <si>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</si>
  <si>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</si>
  <si>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</si>
  <si>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</si>
  <si>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</si>
  <si>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</si>
  <si>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</si>
  <si>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</si>
  <si>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</si>
  <si>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</si>
  <si>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</si>
  <si>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</si>
  <si>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</si>
  <si>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</si>
  <si>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</si>
  <si>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</si>
  <si>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</si>
  <si>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</si>
  <si>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</si>
  <si>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</si>
  <si>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</si>
  <si>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</si>
  <si>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</si>
  <si>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</si>
  <si>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</si>
  <si>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</si>
  <si>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</si>
  <si>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</si>
  <si>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</si>
  <si>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</si>
  <si>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</si>
  <si>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</si>
  <si>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</si>
  <si>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</si>
  <si>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</si>
  <si>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</si>
  <si>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</si>
  <si>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</si>
  <si>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</si>
  <si>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</si>
  <si>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</si>
  <si>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</si>
  <si>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</si>
  <si>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</si>
  <si>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</si>
  <si>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</si>
  <si>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</si>
  <si>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</si>
  <si>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</si>
  <si>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</si>
  <si>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</si>
  <si>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</si>
  <si>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</si>
  <si>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</si>
  <si>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</si>
  <si>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</si>
  <si>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</si>
  <si>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</si>
  <si>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</si>
  <si>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</si>
  <si>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</si>
  <si>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</si>
  <si>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</si>
  <si>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</si>
  <si>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</si>
  <si>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</si>
  <si>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</si>
  <si>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</si>
  <si>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</si>
  <si>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</si>
  <si>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</si>
  <si>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</si>
  <si>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</si>
  <si>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</si>
  <si>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</si>
  <si>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</si>
  <si>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</si>
  <si>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</si>
  <si>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</si>
  <si>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</si>
  <si>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</si>
  <si>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</si>
  <si>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</si>
  <si>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</si>
  <si>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</si>
  <si>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</si>
  <si>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</si>
  <si>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</si>
  <si>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</si>
  <si>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</si>
  <si>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</si>
  <si>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</si>
  <si>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</si>
  <si>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</si>
  <si>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</si>
  <si>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</si>
  <si>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</si>
  <si>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</si>
  <si>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</si>
  <si>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</si>
  <si>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</si>
  <si>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</si>
  <si>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</si>
  <si>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</si>
  <si>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</si>
  <si>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</si>
  <si>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</si>
  <si>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</si>
  <si>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</si>
  <si>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</si>
  <si>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</si>
  <si>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</si>
  <si>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</si>
  <si>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</si>
  <si>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</si>
  <si>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</si>
  <si>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</si>
  <si>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</si>
  <si>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</si>
  <si>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</si>
  <si>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</si>
  <si>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</si>
  <si>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</si>
  <si>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</si>
  <si>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</si>
  <si>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</si>
  <si>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</si>
  <si>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</si>
  <si>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</si>
  <si>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</si>
  <si>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</si>
  <si>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</si>
  <si>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</si>
  <si>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</si>
  <si>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</si>
  <si>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</si>
  <si>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</si>
  <si>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</si>
  <si>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</si>
  <si>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</si>
  <si>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</si>
  <si>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</si>
  <si>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</si>
  <si>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</si>
  <si>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</si>
  <si>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</si>
  <si>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</si>
  <si>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</si>
  <si>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</si>
  <si>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</si>
  <si>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</si>
  <si>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</si>
  <si>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</si>
  <si>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</si>
  <si>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</si>
  <si>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</si>
  <si>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</si>
  <si>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</si>
  <si>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</si>
  <si>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</si>
  <si>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</si>
  <si>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</si>
  <si>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</si>
  <si>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</si>
  <si>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</si>
  <si>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</si>
  <si>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</si>
  <si>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</si>
  <si>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</si>
  <si>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</si>
  <si>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</si>
  <si>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</si>
  <si>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</si>
  <si>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</si>
  <si>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</si>
  <si>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</si>
  <si>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</si>
  <si>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</si>
  <si>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</si>
  <si>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</si>
  <si>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</si>
  <si>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</si>
  <si>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</si>
  <si>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</si>
  <si>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</si>
  <si>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</si>
  <si>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</si>
  <si>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</si>
  <si>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</si>
  <si>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</si>
  <si>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</si>
  <si>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</si>
  <si>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</si>
  <si>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</si>
  <si>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</si>
  <si>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</si>
  <si>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</si>
  <si>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</si>
  <si>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</si>
  <si>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</si>
  <si>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</si>
  <si>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</si>
  <si>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</si>
  <si>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</si>
  <si>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</si>
  <si>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</si>
  <si>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</si>
  <si>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</si>
  <si>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</si>
  <si>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</si>
  <si>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</si>
  <si>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</si>
  <si>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</si>
  <si>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</si>
  <si>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</si>
  <si>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</si>
  <si>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</si>
  <si>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</si>
  <si>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</si>
  <si>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</si>
  <si>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</si>
  <si>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</si>
  <si>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</si>
  <si>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</si>
  <si>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</si>
  <si>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</si>
  <si>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</si>
  <si>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</si>
  <si>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</si>
  <si>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</si>
  <si>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</si>
  <si>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</si>
  <si>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</si>
  <si>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</si>
  <si>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</si>
  <si>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</si>
  <si>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</si>
  <si>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</si>
  <si>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</si>
  <si>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</si>
  <si>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</si>
  <si>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</si>
  <si>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</si>
  <si>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</si>
  <si>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</si>
  <si>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</si>
  <si>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</si>
  <si>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</si>
  <si>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</si>
  <si>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</si>
  <si>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</si>
  <si>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</si>
  <si>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</si>
  <si>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</si>
  <si>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</si>
  <si>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</si>
  <si>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</si>
  <si>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</si>
  <si>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</si>
  <si>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</si>
  <si>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</si>
  <si>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</si>
  <si>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</si>
  <si>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</si>
  <si>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</si>
  <si>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</si>
  <si>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</si>
  <si>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</si>
  <si>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</si>
  <si>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</si>
  <si>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</si>
  <si>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</si>
  <si>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</si>
  <si>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</si>
  <si>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</si>
  <si>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</si>
  <si>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</si>
  <si>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</si>
  <si>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</si>
  <si>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</si>
  <si>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</si>
  <si>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</si>
  <si>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</si>
  <si>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</si>
  <si>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</si>
  <si>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</si>
  <si>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</si>
  <si>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</si>
  <si>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</si>
  <si>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</si>
  <si>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</si>
  <si>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</si>
  <si>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</si>
  <si>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</si>
  <si>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</si>
  <si>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</si>
  <si>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</si>
  <si>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</si>
  <si>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</si>
  <si>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</si>
  <si>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</si>
  <si>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</si>
  <si>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</si>
  <si>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</si>
  <si>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</si>
  <si>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</si>
  <si>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</si>
  <si>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</si>
  <si>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</si>
  <si>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</si>
  <si>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</si>
  <si>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</si>
  <si>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</si>
  <si>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</si>
  <si>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</si>
  <si>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</si>
  <si>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</si>
  <si>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</si>
  <si>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</si>
  <si>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</si>
  <si>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</si>
  <si>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</si>
  <si>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</si>
  <si>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</si>
  <si>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</si>
  <si>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</si>
  <si>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</si>
  <si>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</si>
  <si>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</si>
  <si>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</si>
  <si>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</si>
  <si>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</si>
  <si>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</si>
  <si>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</si>
  <si>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</si>
  <si>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</si>
  <si>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</si>
  <si>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</si>
  <si>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</si>
  <si>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</si>
  <si>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</si>
  <si>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</si>
  <si>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</si>
  <si>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</si>
  <si>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</si>
  <si>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</si>
  <si>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</si>
  <si>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</si>
  <si>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</si>
  <si>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</si>
  <si>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</si>
  <si>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</si>
  <si>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</si>
  <si>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</si>
  <si>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</si>
  <si>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</si>
  <si>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</si>
  <si>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</si>
  <si>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</si>
  <si>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</si>
  <si>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</si>
  <si>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</si>
  <si>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</si>
  <si>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</si>
  <si>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</si>
  <si>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</si>
  <si>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</si>
  <si>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</si>
  <si>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</si>
  <si>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</si>
  <si>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</si>
  <si>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</si>
  <si>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</si>
  <si>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</si>
  <si>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</si>
  <si>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</si>
  <si>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</si>
  <si>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</si>
  <si>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</si>
  <si>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</si>
  <si>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</si>
  <si>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</si>
  <si>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</si>
  <si>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</si>
  <si>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</si>
  <si>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</si>
  <si>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</si>
  <si>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</si>
  <si>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</si>
  <si>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</si>
  <si>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</si>
  <si>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</si>
  <si>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</si>
  <si>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</si>
  <si>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</si>
  <si>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</si>
  <si>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</si>
  <si>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</si>
  <si>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</si>
  <si>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</si>
  <si>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</si>
  <si>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</si>
  <si>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</si>
  <si>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</si>
  <si>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</si>
  <si>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</si>
  <si>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</si>
  <si>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</si>
  <si>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</si>
  <si>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</si>
  <si>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</si>
  <si>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</si>
  <si>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</si>
  <si>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</si>
  <si>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</si>
  <si>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</si>
  <si>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</si>
  <si>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</si>
  <si>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</si>
  <si>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</si>
  <si>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</si>
  <si>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</si>
  <si>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</si>
  <si>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</si>
  <si>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</si>
  <si>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</si>
  <si>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</si>
  <si>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</si>
  <si>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</si>
  <si>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</si>
  <si>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</si>
  <si>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</si>
  <si>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</si>
  <si>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</si>
  <si>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</si>
  <si>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</si>
  <si>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</si>
  <si>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</si>
  <si>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</si>
  <si>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</si>
  <si>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</si>
  <si>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</si>
  <si>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</si>
  <si>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</si>
  <si>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</si>
  <si>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</si>
  <si>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</si>
  <si>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</si>
  <si>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</si>
  <si>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</si>
  <si>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</si>
  <si>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</si>
  <si>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</si>
  <si>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</si>
  <si>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</si>
  <si>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</si>
  <si>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</si>
  <si>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</si>
  <si>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</si>
  <si>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</si>
  <si>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</si>
  <si>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</si>
  <si>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</si>
  <si>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</si>
  <si>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</si>
  <si>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</si>
  <si>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</si>
  <si>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</si>
  <si>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</si>
  <si>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</si>
  <si>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</si>
  <si>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</si>
  <si>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</si>
  <si>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</si>
  <si>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</si>
  <si>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</si>
  <si>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</si>
  <si>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</si>
  <si>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</si>
  <si>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</si>
  <si>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</si>
  <si>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</si>
  <si>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</si>
  <si>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</si>
  <si>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</si>
  <si>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</si>
  <si>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</si>
  <si>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</si>
  <si>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</si>
  <si>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</si>
  <si>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</si>
  <si>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</si>
  <si>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</si>
  <si>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</si>
  <si>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</si>
  <si>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</si>
  <si>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</si>
  <si>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</si>
  <si>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</si>
  <si>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</si>
  <si>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</si>
  <si>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</si>
  <si>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</si>
  <si>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</si>
  <si>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</si>
  <si>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</si>
  <si>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</si>
  <si>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</si>
  <si>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</si>
  <si>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</si>
  <si>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</si>
  <si>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</si>
  <si>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</si>
  <si>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</si>
  <si>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</si>
  <si>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</si>
  <si>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</si>
  <si>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</si>
  <si>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</si>
  <si>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</si>
  <si>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</si>
  <si>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</si>
  <si>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</si>
  <si>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</si>
  <si>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</si>
  <si>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</si>
  <si>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</si>
  <si>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</si>
  <si>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</si>
  <si>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</si>
  <si>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</si>
  <si>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</si>
  <si>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</si>
  <si>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</si>
  <si>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</si>
  <si>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</si>
  <si>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</si>
  <si>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</si>
  <si>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</si>
  <si>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</si>
  <si>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</si>
  <si>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</si>
  <si>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</si>
  <si>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</si>
  <si>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</si>
  <si>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</si>
  <si>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</si>
  <si>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</si>
  <si>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</si>
  <si>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</si>
  <si>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</si>
  <si>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</si>
  <si>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</si>
  <si>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</si>
  <si>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</si>
  <si>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</si>
  <si>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</si>
  <si>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</si>
  <si>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</si>
  <si>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</si>
  <si>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</si>
  <si>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</si>
  <si>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</si>
  <si>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</si>
  <si>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</si>
  <si>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</si>
  <si>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</si>
  <si>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</si>
  <si>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</si>
  <si>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</si>
  <si>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</si>
  <si>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</si>
  <si>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</si>
  <si>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</si>
  <si>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</si>
  <si>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</si>
  <si>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</si>
  <si>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</si>
  <si>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</si>
  <si>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</si>
  <si>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</si>
  <si>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</si>
  <si>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</si>
  <si>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</si>
  <si>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</si>
  <si>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</si>
  <si>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</si>
  <si>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</si>
  <si>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</si>
  <si>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</si>
  <si>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</si>
  <si>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</si>
  <si>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</si>
  <si>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</si>
  <si>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</si>
  <si>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</si>
  <si>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</si>
  <si>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</si>
  <si>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</si>
  <si>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</si>
  <si>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</si>
  <si>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</si>
  <si>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</si>
  <si>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</si>
  <si>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</si>
  <si>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</si>
  <si>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</si>
  <si>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</si>
  <si>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</si>
  <si>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</si>
  <si>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</si>
  <si>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</si>
  <si>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</si>
  <si>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</si>
  <si>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</si>
  <si>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</si>
  <si>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</si>
  <si>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</si>
  <si>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</si>
  <si>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</si>
  <si>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</si>
  <si>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</si>
  <si>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</si>
  <si>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</si>
  <si>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</si>
  <si>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</si>
  <si>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</si>
  <si>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</si>
  <si>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</si>
  <si>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</si>
  <si>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</si>
  <si>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</si>
  <si>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</si>
  <si>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</si>
  <si>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</si>
  <si>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</si>
  <si>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</si>
  <si>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</si>
  <si>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</si>
  <si>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</si>
  <si>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</si>
  <si>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</si>
  <si>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</si>
  <si>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</si>
  <si>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</si>
  <si>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</si>
  <si>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</si>
  <si>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</si>
  <si>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</si>
  <si>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</si>
  <si>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</si>
  <si>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</si>
  <si>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</si>
  <si>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</si>
  <si>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</si>
  <si>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</si>
  <si>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</si>
  <si>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</si>
  <si>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</si>
  <si>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</si>
  <si>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</si>
  <si>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</si>
  <si>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</si>
  <si>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</si>
  <si>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</si>
  <si>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</si>
  <si>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</si>
  <si>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</si>
  <si>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</si>
  <si>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</si>
  <si>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</si>
  <si>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</si>
  <si>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</si>
  <si>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</si>
  <si>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</si>
  <si>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</si>
  <si>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</si>
  <si>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</si>
  <si>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</si>
  <si>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</si>
  <si>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</si>
  <si>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</si>
  <si>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</si>
  <si>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</si>
  <si>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</si>
  <si>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</si>
  <si>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</si>
  <si>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</si>
  <si>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</si>
  <si>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</si>
  <si>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</si>
  <si>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</si>
  <si>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</si>
  <si>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</si>
  <si>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</si>
  <si>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</si>
  <si>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</si>
  <si>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</si>
  <si>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</si>
  <si>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</si>
  <si>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</si>
  <si>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</si>
  <si>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</si>
  <si>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</si>
  <si>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</si>
  <si>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</si>
  <si>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</si>
  <si>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</si>
  <si>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</si>
  <si>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</si>
  <si>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</si>
  <si>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</si>
  <si>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</si>
  <si>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</si>
  <si>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</si>
  <si>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</si>
  <si>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</si>
  <si>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</si>
  <si>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</si>
  <si>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</si>
  <si>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</si>
  <si>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</si>
  <si>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</si>
  <si>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</si>
  <si>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</si>
  <si>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</si>
  <si>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</si>
  <si>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</si>
  <si>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</si>
  <si>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</si>
  <si>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</si>
  <si>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</si>
  <si>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</si>
  <si>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</si>
  <si>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</si>
  <si>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</si>
  <si>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</si>
  <si>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</si>
  <si>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</si>
  <si>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</si>
  <si>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</si>
  <si>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</si>
  <si>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</si>
  <si>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</si>
  <si>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</si>
  <si>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</si>
  <si>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</si>
  <si>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</si>
  <si>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</si>
  <si>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</si>
  <si>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</si>
  <si>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</si>
  <si>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</si>
  <si>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</si>
  <si>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</si>
  <si>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</si>
  <si>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</si>
  <si>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</si>
  <si>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</si>
  <si>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</si>
  <si>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</si>
  <si>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</si>
  <si>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</si>
  <si>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</si>
  <si>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</si>
  <si>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</si>
  <si>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</si>
  <si>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</si>
  <si>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</si>
  <si>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</si>
  <si>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</si>
  <si>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</si>
  <si>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</si>
  <si>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</si>
  <si>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</si>
  <si>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</si>
  <si>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</si>
  <si>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</si>
  <si>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</si>
  <si>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</si>
  <si>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</si>
  <si>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</si>
  <si>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</si>
  <si>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</si>
  <si>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</si>
  <si>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</si>
  <si>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</si>
  <si>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</si>
  <si>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</si>
  <si>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</si>
  <si>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</si>
  <si>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</si>
  <si>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</si>
  <si>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</si>
  <si>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</si>
  <si>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</si>
  <si>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</si>
  <si>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</si>
  <si>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</si>
  <si>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</si>
  <si>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</si>
  <si>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</si>
  <si>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</si>
  <si>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</si>
  <si>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</si>
  <si>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</si>
  <si>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</si>
  <si>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</si>
  <si>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</si>
  <si>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</si>
  <si>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</si>
  <si>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</si>
  <si>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</si>
  <si>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</si>
  <si>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</si>
  <si>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</si>
  <si>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</si>
  <si>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</si>
  <si>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</si>
  <si>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</si>
  <si>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</si>
  <si>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</si>
  <si>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</si>
  <si>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</si>
  <si>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</si>
  <si>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</si>
  <si>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</si>
  <si>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</si>
  <si>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</si>
  <si>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</si>
  <si>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</si>
  <si>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</si>
  <si>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</si>
  <si>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</si>
  <si>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</si>
  <si>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</si>
  <si>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</si>
  <si>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</si>
  <si>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</si>
  <si>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</si>
  <si>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</si>
  <si>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</si>
  <si>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</si>
  <si>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</si>
  <si>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</si>
  <si>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</si>
  <si>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</si>
  <si>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</si>
  <si>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</si>
  <si>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</si>
  <si>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</si>
  <si>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</si>
  <si>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</si>
  <si>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</si>
  <si>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</si>
  <si>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</si>
  <si>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</si>
  <si>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</si>
  <si>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</si>
  <si>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</si>
  <si>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</si>
  <si>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</si>
  <si>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</si>
  <si>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</si>
  <si>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</si>
  <si>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</si>
  <si>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</si>
  <si>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</si>
  <si>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</si>
  <si>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</si>
  <si>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</si>
  <si>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</si>
  <si>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</si>
  <si>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</si>
  <si>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</si>
  <si>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</si>
  <si>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</si>
  <si>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</si>
  <si>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</si>
  <si>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</si>
  <si>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</si>
  <si>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</si>
  <si>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</si>
  <si>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</si>
  <si>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</si>
  <si>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</si>
  <si>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</si>
  <si>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</si>
  <si>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</si>
  <si>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</si>
  <si>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</si>
  <si>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</si>
  <si>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</si>
  <si>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</si>
  <si>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</si>
  <si>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</si>
  <si>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</si>
  <si>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</si>
  <si>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</si>
  <si>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</si>
  <si>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</si>
  <si>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</si>
  <si>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</si>
  <si>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</si>
  <si>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</si>
  <si>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</si>
  <si>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</si>
  <si>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</si>
  <si>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</si>
  <si>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</si>
  <si>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</si>
  <si>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</si>
  <si>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</si>
  <si>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</si>
  <si>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</si>
  <si>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</si>
  <si>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</si>
  <si>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</si>
  <si>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</si>
  <si>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</si>
  <si>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</si>
  <si>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</si>
  <si>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</si>
  <si>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</si>
  <si>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</si>
  <si>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</si>
  <si>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</si>
  <si>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</si>
  <si>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</si>
  <si>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</si>
  <si>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</si>
  <si>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</si>
  <si>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</si>
  <si>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</si>
  <si>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</si>
  <si>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</si>
  <si>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</si>
  <si>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</si>
  <si>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</si>
  <si>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</si>
  <si>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</si>
  <si>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</si>
  <si>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</si>
  <si>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</si>
  <si>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</si>
  <si>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</si>
  <si>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</si>
  <si>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</si>
  <si>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</si>
  <si>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</si>
  <si>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</si>
  <si>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</si>
  <si>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</si>
  <si>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</si>
  <si>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</si>
  <si>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</si>
  <si>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</si>
  <si>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</si>
  <si>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</si>
  <si>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</si>
  <si>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</si>
  <si>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</si>
  <si>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</si>
  <si>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</si>
  <si>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</si>
  <si>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</si>
  <si>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</si>
  <si>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</si>
  <si>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</si>
  <si>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</si>
  <si>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</si>
  <si>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</si>
  <si>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</si>
  <si>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</si>
  <si>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</si>
  <si>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</si>
  <si>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</si>
  <si>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</si>
  <si>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</si>
  <si>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</si>
  <si>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</si>
  <si>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</si>
  <si>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</si>
  <si>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</si>
  <si>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</si>
  <si>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</si>
  <si>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</si>
  <si>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</si>
  <si>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</si>
  <si>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</si>
  <si>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</si>
  <si>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</si>
  <si>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</si>
  <si>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</si>
  <si>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</si>
  <si>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</si>
  <si>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</si>
  <si>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</si>
  <si>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</si>
  <si>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</si>
  <si>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</si>
  <si>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</si>
  <si>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</si>
  <si>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</si>
  <si>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</si>
  <si>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</si>
  <si>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</si>
  <si>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</si>
  <si>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</si>
  <si>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</si>
  <si>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</si>
  <si>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</si>
  <si>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</si>
  <si>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</si>
  <si>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</si>
  <si>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</si>
  <si>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</si>
  <si>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</si>
  <si>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</si>
  <si>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</si>
  <si>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</si>
  <si>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</si>
  <si>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</si>
  <si>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</si>
  <si>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</si>
  <si>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</si>
  <si>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</si>
  <si>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</si>
  <si>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</si>
  <si>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</si>
  <si>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</si>
  <si>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</si>
  <si>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</si>
  <si>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</si>
  <si>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</si>
  <si>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</si>
  <si>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</si>
  <si>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</si>
  <si>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</si>
  <si>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</si>
  <si>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</si>
  <si>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</si>
  <si>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</si>
  <si>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</si>
  <si>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</si>
  <si>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</si>
  <si>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</si>
  <si>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</si>
  <si>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</si>
  <si>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</si>
  <si>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</si>
  <si>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</si>
  <si>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</si>
  <si>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</si>
  <si>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</si>
  <si>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</si>
  <si>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</si>
  <si>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</si>
  <si>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</si>
  <si>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</si>
  <si>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</si>
  <si>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</si>
  <si>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</si>
  <si>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</si>
  <si>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</si>
  <si>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</si>
  <si>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</si>
  <si>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</si>
  <si>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</si>
  <si>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</si>
  <si>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</si>
  <si>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</si>
  <si>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</si>
  <si>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</si>
  <si>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</si>
  <si>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</si>
  <si>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</si>
  <si>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</si>
  <si>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</si>
  <si>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</si>
  <si>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</si>
  <si>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</si>
  <si>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</si>
  <si>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</si>
  <si>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</si>
  <si>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</si>
  <si>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</si>
  <si>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</si>
  <si>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</si>
  <si>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</si>
  <si>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</si>
  <si>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</si>
  <si>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</si>
  <si>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</si>
  <si>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</si>
  <si>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</si>
  <si>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</si>
  <si>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</si>
  <si>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</si>
  <si>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</si>
  <si>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</si>
  <si>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</si>
  <si>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</si>
  <si>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</si>
  <si>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</si>
  <si>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</si>
  <si>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</si>
  <si>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</si>
  <si>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</si>
  <si>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</si>
  <si>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</si>
  <si>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</si>
  <si>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</si>
  <si>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</si>
  <si>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</si>
  <si>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</si>
  <si>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</si>
  <si>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</si>
  <si>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</si>
  <si>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</si>
  <si>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</si>
  <si>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</si>
  <si>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</si>
  <si>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</si>
  <si>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</si>
  <si>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</si>
  <si>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</si>
  <si>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</si>
  <si>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</si>
  <si>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</si>
  <si>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</si>
  <si>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</si>
  <si>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</si>
  <si>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</si>
  <si>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</si>
  <si>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</si>
  <si>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</si>
  <si>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</si>
  <si>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</si>
  <si>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</si>
  <si>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</si>
  <si>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</si>
  <si>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</si>
  <si>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</si>
  <si>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</si>
  <si>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</si>
  <si>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</si>
  <si>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</si>
  <si>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</si>
  <si>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</si>
  <si>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</si>
  <si>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</si>
  <si>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</si>
  <si>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</si>
  <si>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</si>
  <si>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</si>
  <si>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</si>
  <si>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</si>
  <si>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</si>
  <si>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</si>
  <si>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</si>
  <si>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</si>
  <si>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</si>
  <si>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</si>
  <si>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</si>
  <si>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</si>
  <si>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</si>
  <si>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</si>
  <si>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</si>
  <si>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</si>
  <si>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</si>
  <si>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</si>
  <si>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</si>
  <si>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</si>
  <si>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</si>
  <si>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</si>
  <si>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</si>
  <si>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</si>
  <si>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</si>
  <si>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</si>
  <si>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</si>
  <si>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</si>
  <si>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</si>
  <si>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</si>
  <si>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</si>
  <si>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</si>
  <si>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</si>
  <si>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</si>
  <si>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</si>
  <si>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</si>
  <si>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</si>
  <si>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</si>
  <si>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</si>
  <si>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</si>
  <si>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</si>
  <si>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</si>
  <si>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</si>
  <si>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</si>
  <si>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</si>
  <si>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</si>
  <si>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</si>
  <si>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</si>
  <si>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</si>
  <si>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</si>
  <si>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</si>
  <si>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</si>
  <si>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</si>
  <si>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</si>
  <si>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</si>
  <si>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</si>
  <si>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</si>
  <si>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</si>
  <si>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</si>
  <si>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</si>
  <si>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</si>
  <si>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</si>
  <si>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</si>
  <si>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</si>
  <si>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</si>
  <si>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</si>
  <si>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</si>
  <si>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</si>
  <si>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</si>
  <si>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</si>
  <si>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</si>
  <si>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</si>
  <si>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</si>
  <si>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</si>
  <si>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</si>
  <si>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</si>
  <si>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</si>
  <si>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</si>
  <si>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</si>
  <si>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</si>
  <si>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</si>
  <si>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</si>
  <si>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</si>
  <si>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</si>
  <si>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</si>
  <si>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</si>
  <si>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</si>
  <si>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</si>
  <si>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</si>
  <si>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</si>
  <si>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</si>
  <si>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</si>
  <si>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</si>
  <si>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</si>
  <si>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</si>
  <si>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</si>
  <si>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</si>
  <si>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</si>
  <si>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</si>
  <si>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</si>
  <si>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</si>
  <si>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</si>
  <si>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</si>
  <si>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</si>
  <si>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</si>
  <si>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</si>
  <si>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</si>
  <si>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</si>
  <si>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</si>
  <si>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</si>
  <si>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</si>
  <si>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</si>
  <si>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</si>
  <si>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</si>
  <si>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</si>
  <si>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</si>
  <si>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</si>
  <si>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</si>
  <si>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</si>
  <si>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</si>
  <si>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</si>
  <si>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</si>
  <si>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</si>
  <si>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</si>
  <si>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</si>
  <si>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</si>
  <si>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</si>
  <si>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</si>
  <si>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</si>
  <si>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</si>
  <si>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</si>
  <si>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</si>
  <si>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</si>
  <si>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</si>
  <si>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</si>
  <si>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</si>
  <si>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</si>
  <si>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</si>
  <si>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</si>
  <si>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</si>
  <si>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</si>
  <si>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</si>
  <si>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</si>
  <si>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</si>
  <si>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</si>
  <si>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</si>
  <si>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</si>
  <si>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</si>
  <si>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</si>
  <si>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</si>
  <si>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</si>
  <si>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</si>
  <si>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</si>
  <si>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</si>
  <si>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</si>
  <si>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</si>
  <si>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</si>
  <si>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</si>
  <si>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</si>
  <si>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</si>
  <si>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</si>
  <si>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</si>
  <si>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</si>
  <si>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</si>
  <si>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</si>
  <si>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</si>
  <si>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</si>
  <si>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</si>
  <si>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</si>
  <si>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</si>
  <si>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</si>
  <si>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</si>
  <si>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</si>
  <si>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</si>
  <si>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</si>
  <si>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</si>
  <si>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</si>
  <si>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</si>
  <si>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</si>
  <si>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</si>
  <si>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</si>
  <si>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</si>
  <si>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</si>
  <si>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</si>
  <si>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</si>
  <si>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</si>
  <si>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</si>
  <si>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</si>
  <si>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</si>
  <si>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</si>
  <si>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</si>
  <si>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</si>
  <si>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</si>
  <si>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</si>
  <si>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</si>
  <si>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</si>
  <si>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</si>
  <si>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</si>
  <si>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</si>
  <si>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</si>
  <si>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</si>
  <si>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</si>
  <si>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</si>
  <si>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</si>
  <si>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</si>
  <si>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</si>
  <si>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</si>
  <si>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</si>
  <si>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</si>
  <si>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</si>
  <si>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</si>
  <si>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</si>
  <si>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</si>
  <si>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</si>
  <si>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</si>
  <si>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</si>
  <si>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</si>
  <si>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</si>
  <si>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</si>
  <si>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</si>
  <si>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</si>
  <si>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</si>
  <si>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</si>
  <si>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</si>
  <si>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</si>
  <si>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</si>
  <si>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</si>
  <si>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</si>
  <si>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</si>
  <si>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</si>
  <si>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</si>
  <si>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</si>
  <si>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</si>
  <si>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</si>
  <si>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</si>
  <si>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</si>
  <si>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</si>
  <si>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</si>
  <si>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</si>
  <si>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</si>
  <si>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</si>
  <si>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</si>
  <si>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</si>
  <si>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</si>
  <si>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</si>
  <si>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</si>
  <si>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</si>
  <si>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</si>
  <si>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</si>
  <si>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</si>
  <si>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</si>
  <si>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</si>
  <si>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</si>
  <si>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</si>
  <si>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</si>
  <si>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</si>
  <si>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</si>
  <si>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</si>
  <si>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</si>
  <si>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</si>
  <si>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</si>
  <si>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</si>
  <si>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</si>
  <si>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</si>
  <si>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</si>
  <si>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</si>
  <si>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</si>
  <si>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</si>
  <si>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</si>
  <si>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</si>
  <si>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</si>
  <si>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</si>
  <si>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</si>
  <si>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</si>
  <si>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</si>
  <si>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</si>
  <si>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</si>
  <si>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</si>
  <si>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</si>
  <si>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</si>
  <si>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</si>
  <si>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</si>
  <si>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</si>
  <si>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</si>
  <si>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</si>
  <si>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</si>
  <si>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</si>
  <si>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</si>
  <si>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</si>
  <si>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</si>
  <si>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</si>
  <si>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</si>
  <si>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</si>
  <si>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</si>
  <si>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</si>
  <si>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</si>
  <si>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</si>
  <si>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</si>
  <si>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</si>
  <si>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</si>
  <si>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</si>
  <si>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</si>
  <si>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</si>
  <si>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</si>
  <si>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</si>
  <si>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</si>
  <si>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</si>
  <si>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</si>
  <si>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</si>
  <si>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</si>
  <si>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</si>
  <si>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</si>
  <si>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</si>
  <si>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</si>
  <si>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</si>
  <si>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</si>
  <si>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</si>
  <si>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</si>
  <si>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</si>
  <si>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</si>
  <si>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</si>
  <si>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</si>
  <si>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</si>
  <si>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</si>
  <si>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</si>
  <si>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</si>
  <si>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</si>
  <si>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</si>
  <si>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</si>
  <si>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</si>
  <si>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</si>
  <si>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</si>
  <si>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</si>
  <si>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</si>
  <si>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</si>
  <si>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</si>
  <si>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</si>
  <si>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</si>
  <si>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</si>
  <si>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</si>
  <si>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</si>
  <si>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</si>
  <si>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</si>
  <si>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</si>
  <si>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</si>
  <si>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</si>
  <si>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</si>
  <si>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</si>
  <si>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</si>
  <si>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</si>
  <si>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</si>
  <si>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</si>
  <si>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</si>
  <si>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</si>
  <si>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</si>
  <si>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</si>
  <si>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</si>
  <si>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</si>
  <si>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</si>
  <si>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</si>
  <si>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</si>
  <si>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</si>
  <si>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</si>
  <si>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</si>
  <si>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</si>
  <si>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</si>
  <si>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</si>
  <si>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</si>
  <si>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</si>
  <si>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</si>
  <si>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</si>
  <si>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</si>
  <si>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</si>
  <si>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</si>
  <si>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</si>
  <si>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</si>
  <si>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</si>
  <si>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</si>
  <si>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</si>
  <si>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</si>
  <si>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</si>
  <si>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</si>
  <si>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</si>
  <si>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</si>
  <si>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</si>
  <si>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</si>
  <si>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</si>
  <si>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</si>
  <si>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</si>
  <si>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</si>
  <si>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</si>
  <si>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</si>
  <si>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</si>
  <si>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</si>
  <si>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</si>
  <si>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</si>
  <si>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</si>
  <si>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</si>
  <si>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</si>
  <si>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</si>
  <si>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</si>
  <si>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</si>
  <si>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</si>
  <si>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</si>
  <si>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</si>
  <si>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</si>
  <si>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</si>
  <si>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</si>
  <si>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</si>
  <si>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</si>
  <si>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</si>
  <si>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</si>
  <si>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</si>
  <si>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</si>
  <si>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</si>
  <si>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</si>
  <si>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</si>
  <si>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</si>
  <si>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</si>
  <si>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</si>
  <si>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</si>
  <si>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</si>
  <si>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</si>
  <si>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</si>
  <si>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</si>
  <si>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</si>
  <si>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</si>
  <si>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</si>
  <si>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</si>
  <si>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</si>
  <si>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</si>
  <si>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</si>
  <si>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</si>
  <si>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</si>
  <si>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</si>
  <si>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</si>
  <si>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</si>
  <si>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</si>
  <si>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</si>
  <si>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</si>
  <si>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</si>
  <si>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</si>
  <si>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</si>
  <si>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</si>
  <si>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</si>
  <si>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</si>
  <si>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</si>
  <si>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</si>
  <si>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</si>
  <si>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</si>
  <si>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</si>
  <si>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</si>
  <si>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</si>
  <si>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</si>
  <si>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</si>
  <si>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</si>
  <si>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</si>
  <si>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</si>
  <si>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</si>
  <si>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</si>
  <si>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</si>
  <si>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</si>
  <si>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</si>
  <si>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</si>
  <si>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</si>
  <si>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</si>
  <si>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</si>
  <si>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</si>
  <si>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</si>
  <si>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</si>
  <si>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</si>
  <si>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</si>
  <si>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</si>
  <si>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</si>
  <si>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</si>
  <si>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</si>
  <si>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</si>
  <si>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</si>
  <si>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</si>
  <si>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</si>
  <si>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</si>
  <si>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</si>
  <si>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</si>
  <si>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</si>
  <si>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</si>
  <si>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</si>
  <si>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</si>
  <si>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</si>
  <si>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</si>
  <si>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</si>
  <si>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</si>
  <si>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</si>
  <si>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</si>
  <si>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</si>
  <si>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</si>
  <si>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</si>
  <si>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</si>
  <si>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</si>
  <si>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</si>
  <si>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</si>
  <si>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</si>
  <si>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</si>
  <si>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</si>
  <si>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</si>
  <si>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</si>
  <si>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</si>
  <si>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</si>
  <si>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</si>
  <si>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</si>
  <si>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</si>
  <si>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</si>
  <si>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</si>
  <si>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</si>
  <si>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</si>
  <si>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</si>
  <si>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</si>
  <si>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</si>
  <si>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</si>
  <si>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</si>
  <si>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</si>
  <si>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</si>
  <si>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</si>
  <si>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</si>
  <si>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</si>
  <si>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</si>
  <si>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</si>
  <si>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</si>
  <si>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</si>
  <si>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</si>
  <si>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</si>
  <si>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</si>
  <si>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</si>
  <si>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</si>
  <si>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</si>
  <si>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</si>
  <si>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</si>
  <si>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</si>
  <si>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</si>
  <si>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</si>
  <si>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</si>
  <si>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</si>
  <si>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</si>
  <si>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</si>
  <si>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</si>
  <si>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</si>
  <si>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</si>
  <si>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</si>
  <si>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</si>
  <si>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</si>
  <si>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</si>
  <si>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</si>
  <si>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</si>
  <si>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</si>
  <si>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</si>
  <si>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</si>
  <si>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</si>
  <si>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</si>
  <si>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</si>
  <si>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</si>
  <si>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</si>
  <si>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</si>
  <si>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</si>
  <si>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</si>
  <si>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</si>
  <si>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</si>
  <si>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</si>
  <si>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</si>
  <si>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</si>
  <si>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</si>
  <si>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</si>
  <si>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</si>
  <si>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</si>
  <si>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</si>
  <si>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</si>
  <si>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</si>
  <si>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</si>
  <si>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</si>
  <si>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</si>
  <si>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</si>
  <si>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</si>
  <si>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</si>
  <si>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</si>
  <si>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</si>
  <si>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</si>
  <si>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</si>
  <si>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</si>
  <si>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</si>
  <si>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</si>
  <si>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</si>
  <si>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</si>
  <si>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</si>
  <si>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</si>
  <si>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</si>
  <si>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</si>
  <si>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</si>
  <si>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</si>
  <si>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</si>
  <si>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</si>
  <si>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</si>
  <si>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</si>
  <si>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</si>
  <si>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</si>
  <si>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</si>
  <si>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</si>
  <si>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</si>
  <si>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</si>
  <si>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</si>
  <si>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</si>
  <si>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</si>
  <si>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</si>
  <si>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</si>
  <si>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</si>
  <si>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</si>
  <si>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</si>
  <si>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</si>
  <si>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</si>
  <si>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</si>
  <si>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</si>
  <si>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</si>
  <si>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</si>
  <si>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</si>
  <si>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</si>
  <si>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</si>
  <si>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</si>
  <si>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</si>
  <si>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</si>
  <si>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</si>
  <si>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</si>
  <si>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</si>
  <si>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</si>
  <si>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</si>
  <si>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</si>
  <si>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</si>
  <si>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</si>
  <si>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</si>
  <si>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</si>
  <si>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</si>
  <si>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</si>
  <si>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</si>
  <si>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</si>
  <si>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</si>
  <si>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</si>
  <si>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</si>
  <si>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</si>
  <si>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</si>
  <si>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</si>
  <si>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</si>
  <si>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</si>
  <si>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</si>
  <si>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</si>
  <si>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</si>
  <si>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</si>
  <si>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</si>
  <si>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</si>
  <si>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</si>
  <si>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</si>
  <si>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</si>
  <si>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</si>
  <si>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</si>
  <si>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</si>
  <si>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</si>
  <si>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</si>
  <si>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</si>
  <si>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</si>
  <si>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</si>
  <si>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</si>
  <si>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</si>
  <si>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</si>
  <si>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</si>
  <si>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</si>
  <si>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</si>
  <si>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</si>
  <si>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</si>
  <si>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</si>
  <si>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</si>
  <si>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</si>
  <si>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</si>
  <si>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</si>
  <si>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</si>
  <si>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</si>
  <si>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</si>
  <si>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</si>
  <si>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</si>
  <si>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</si>
  <si>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</si>
  <si>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</si>
  <si>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</si>
  <si>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</si>
  <si>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</si>
  <si>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</si>
  <si>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</si>
  <si>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</si>
  <si>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</si>
  <si>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</si>
  <si>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</si>
  <si>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</si>
  <si>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</si>
  <si>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</si>
  <si>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</si>
  <si>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</si>
  <si>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</si>
  <si>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</si>
  <si>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</si>
  <si>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</si>
  <si>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</si>
  <si>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</si>
  <si>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</si>
  <si>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</si>
  <si>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</si>
  <si>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</si>
  <si>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</si>
  <si>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</si>
  <si>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</si>
  <si>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</si>
  <si>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</si>
  <si>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</si>
  <si>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</si>
  <si>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</si>
  <si>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</si>
  <si>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</si>
  <si>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</si>
  <si>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</si>
  <si>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</si>
  <si>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</si>
  <si>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</si>
  <si>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</si>
  <si>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</si>
  <si>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</si>
  <si>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</si>
  <si>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</si>
  <si>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</si>
  <si>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</si>
  <si>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</si>
  <si>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</si>
  <si>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</si>
  <si>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</si>
  <si>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</si>
  <si>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</si>
  <si>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</si>
  <si>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</si>
  <si>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</si>
  <si>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</si>
  <si>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</si>
  <si>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</si>
  <si>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</si>
  <si>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</si>
  <si>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</si>
  <si>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</si>
  <si>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</si>
  <si>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</si>
  <si>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</si>
  <si>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</si>
  <si>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</si>
  <si>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</si>
  <si>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</si>
  <si>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</si>
  <si>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</si>
  <si>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</si>
  <si>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</si>
  <si>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</si>
  <si>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</si>
  <si>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</si>
  <si>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</si>
  <si>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</si>
  <si>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</si>
  <si>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</si>
  <si>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</si>
  <si>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</si>
  <si>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</si>
  <si>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</si>
  <si>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</si>
  <si>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</si>
  <si>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</si>
  <si>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</si>
  <si>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</si>
  <si>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</si>
  <si>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</si>
  <si>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</si>
  <si>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</si>
  <si>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</si>
  <si>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</si>
  <si>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</si>
  <si>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</si>
  <si>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</si>
  <si>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</si>
  <si>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</si>
  <si>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</si>
  <si>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</si>
  <si>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</si>
  <si>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</si>
  <si>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</si>
  <si>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</si>
  <si>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</si>
  <si>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</si>
  <si>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</si>
  <si>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</si>
  <si>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</si>
  <si>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</si>
  <si>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</si>
  <si>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</si>
  <si>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</si>
  <si>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</si>
  <si>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</si>
  <si>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</si>
  <si>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</si>
  <si>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</si>
  <si>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</si>
  <si>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</si>
  <si>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</si>
  <si>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</si>
  <si>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</si>
  <si>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</si>
  <si>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</si>
  <si>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</si>
  <si>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</si>
  <si>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</si>
  <si>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</si>
  <si>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</si>
  <si>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</si>
  <si>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</si>
  <si>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</si>
  <si>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</si>
  <si>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</si>
  <si>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</si>
  <si>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</si>
  <si>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</si>
  <si>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</si>
  <si>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</si>
  <si>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</si>
  <si>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</si>
  <si>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</si>
  <si>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</si>
  <si>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</si>
  <si>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</si>
  <si>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</si>
  <si>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</si>
  <si>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</si>
  <si>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</si>
  <si>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</si>
  <si>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</si>
  <si>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</si>
  <si>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</si>
  <si>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</si>
  <si>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</si>
  <si>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</si>
  <si>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</si>
  <si>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</si>
  <si>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</si>
  <si>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</si>
  <si>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</si>
  <si>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</si>
  <si>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</si>
  <si>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</si>
  <si>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</si>
  <si>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</si>
  <si>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</si>
  <si>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</si>
  <si>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</si>
  <si>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</si>
  <si>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</si>
  <si>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</si>
  <si>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</si>
  <si>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</si>
  <si>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</si>
  <si>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</si>
  <si>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</si>
  <si>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</si>
  <si>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</si>
  <si>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</si>
  <si>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</si>
  <si>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</si>
  <si>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</si>
  <si>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</si>
  <si>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</si>
  <si>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</si>
  <si>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</si>
  <si>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</si>
  <si>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</si>
  <si>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</si>
  <si>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</si>
  <si>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</si>
  <si>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</si>
  <si>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</si>
  <si>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</si>
  <si>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</si>
  <si>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</si>
  <si>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</si>
  <si>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</si>
  <si>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</si>
  <si>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</si>
  <si>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</si>
  <si>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</si>
  <si>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</si>
  <si>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</si>
  <si>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</si>
  <si>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</si>
  <si>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</si>
  <si>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</si>
  <si>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</si>
  <si>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</si>
  <si>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</si>
  <si>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</si>
  <si>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</si>
  <si>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</si>
  <si>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</si>
  <si>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</si>
  <si>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</si>
  <si>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</si>
  <si>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</si>
  <si>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</si>
  <si>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</si>
  <si>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</si>
  <si>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</si>
  <si>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</si>
  <si>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</si>
  <si>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</si>
  <si>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</si>
  <si>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</si>
  <si>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</si>
  <si>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</si>
  <si>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</si>
  <si>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</si>
  <si>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</si>
  <si>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</si>
  <si>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</si>
  <si>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</si>
  <si>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</si>
  <si>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</si>
  <si>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</si>
  <si>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</si>
  <si>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</si>
  <si>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</si>
  <si>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</si>
  <si>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</si>
  <si>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</si>
  <si>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</si>
  <si>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</si>
  <si>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</si>
  <si>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</si>
  <si>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</si>
  <si>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</si>
  <si>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</si>
  <si>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</si>
  <si>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</si>
  <si>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</si>
  <si>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</si>
  <si>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</si>
  <si>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</si>
  <si>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</si>
  <si>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</si>
  <si>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</si>
  <si>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</si>
  <si>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</si>
  <si>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</si>
  <si>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</si>
  <si>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</si>
  <si>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</si>
  <si>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</si>
  <si>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</si>
  <si>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</si>
  <si>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</si>
  <si>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</si>
  <si>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</si>
  <si>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</si>
  <si>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</si>
  <si>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</si>
  <si>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</si>
  <si>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</si>
  <si>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</si>
  <si>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</si>
  <si>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</si>
  <si>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</si>
  <si>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</si>
  <si>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</si>
  <si>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</si>
  <si>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</si>
  <si>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</si>
  <si>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</si>
  <si>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</si>
  <si>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</si>
  <si>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</si>
  <si>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</si>
  <si>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</si>
  <si>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</si>
  <si>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</si>
  <si>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</si>
  <si>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</si>
  <si>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</si>
  <si>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</si>
  <si>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</si>
  <si>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</si>
  <si>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</si>
  <si>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</si>
  <si>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</si>
  <si>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</si>
  <si>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</si>
  <si>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</si>
  <si>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</si>
  <si>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</si>
  <si>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</si>
  <si>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</si>
  <si>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</si>
  <si>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</si>
  <si>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</si>
  <si>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</si>
  <si>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</si>
  <si>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</si>
  <si>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</si>
  <si>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</si>
  <si>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</si>
  <si>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</si>
  <si>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</si>
  <si>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</si>
  <si>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</si>
  <si>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</si>
  <si>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</si>
  <si>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</si>
  <si>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</si>
  <si>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</si>
  <si>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</si>
  <si>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</si>
  <si>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</si>
  <si>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</si>
  <si>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</si>
  <si>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</si>
  <si>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</si>
  <si>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</si>
  <si>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</si>
  <si>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</si>
  <si>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</si>
  <si>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</si>
  <si>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</si>
  <si>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</si>
  <si>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</si>
  <si>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</si>
  <si>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</si>
  <si>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</si>
  <si>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</si>
  <si>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</si>
  <si>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</si>
  <si>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</si>
  <si>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</si>
  <si>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</si>
  <si>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</si>
  <si>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</si>
  <si>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</si>
  <si>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</si>
  <si>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</si>
  <si>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</si>
  <si>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</si>
  <si>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</si>
  <si>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</si>
  <si>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</si>
  <si>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</si>
  <si>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</si>
  <si>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</si>
  <si>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</si>
  <si>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</si>
  <si>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</si>
  <si>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</si>
  <si>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</si>
  <si>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</si>
  <si>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</si>
  <si>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</si>
  <si>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</si>
  <si>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</si>
  <si>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</si>
  <si>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</si>
  <si>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</si>
  <si>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</si>
  <si>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</si>
  <si>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</si>
  <si>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</si>
  <si>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</si>
  <si>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</si>
  <si>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</si>
  <si>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</si>
  <si>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</si>
  <si>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</si>
  <si>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</si>
  <si>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</si>
  <si>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</si>
  <si>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</si>
  <si>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</si>
  <si>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</si>
  <si>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</si>
  <si>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</si>
  <si>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</si>
  <si>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</si>
  <si>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</si>
  <si>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</si>
  <si>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</si>
  <si>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</si>
  <si>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</si>
  <si>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</si>
  <si>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</si>
  <si>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</si>
  <si>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</si>
  <si>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</si>
  <si>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</si>
  <si>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</si>
  <si>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</si>
  <si>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</si>
  <si>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</si>
  <si>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</si>
  <si>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</si>
  <si>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</si>
  <si>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</si>
  <si>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</si>
  <si>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</si>
  <si>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</si>
  <si>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</si>
  <si>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</si>
  <si>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</si>
  <si>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</si>
  <si>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</si>
  <si>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</si>
  <si>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</si>
  <si>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</si>
  <si>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</si>
  <si>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</si>
  <si>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</si>
  <si>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</si>
  <si>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</si>
  <si>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</si>
  <si>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</si>
  <si>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</si>
  <si>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</si>
  <si>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</si>
  <si>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</si>
  <si>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</si>
  <si>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</si>
  <si>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</si>
  <si>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</si>
  <si>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</si>
  <si>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</si>
  <si>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</si>
  <si>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</si>
  <si>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</si>
  <si>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</si>
  <si>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</si>
  <si>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</si>
  <si>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</si>
  <si>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</si>
  <si>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</si>
  <si>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</si>
  <si>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</si>
  <si>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</si>
  <si>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</si>
  <si>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</si>
  <si>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</si>
  <si>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</si>
  <si>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</si>
  <si>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</si>
  <si>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</si>
  <si>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</si>
  <si>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</si>
  <si>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</si>
  <si>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</si>
  <si>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</si>
  <si>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</si>
  <si>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</si>
  <si>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</si>
  <si>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</si>
  <si>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</si>
  <si>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</si>
  <si>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</si>
  <si>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</si>
  <si>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</si>
  <si>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</si>
  <si>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</si>
  <si>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</si>
  <si>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</si>
  <si>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</si>
  <si>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</si>
  <si>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</si>
  <si>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</si>
  <si>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</si>
  <si>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</si>
  <si>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</si>
  <si>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</si>
  <si>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</si>
  <si>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</si>
  <si>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</si>
  <si>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</si>
  <si>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</si>
  <si>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</si>
  <si>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</si>
  <si>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</si>
  <si>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</si>
  <si>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</si>
  <si>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</si>
  <si>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</si>
  <si>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</si>
  <si>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</si>
  <si>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</si>
  <si>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</si>
  <si>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</si>
  <si>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</si>
  <si>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</si>
  <si>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</si>
  <si>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</si>
  <si>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</si>
  <si>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</si>
  <si>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</si>
  <si>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</si>
  <si>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</si>
  <si>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</si>
  <si>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</si>
  <si>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</si>
  <si>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</si>
  <si>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</si>
  <si>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</si>
  <si>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</si>
  <si>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</si>
  <si>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</si>
  <si>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</si>
  <si>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</si>
  <si>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</si>
  <si>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</si>
  <si>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</si>
  <si>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</si>
  <si>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</si>
  <si>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</si>
  <si>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</si>
  <si>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</si>
  <si>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</si>
  <si>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</si>
  <si>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</si>
  <si>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</si>
  <si>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</si>
  <si>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</si>
  <si>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</si>
  <si>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</si>
  <si>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</si>
  <si>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</si>
  <si>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</si>
  <si>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</si>
  <si>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</si>
  <si>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</si>
  <si>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</si>
  <si>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</si>
  <si>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</si>
  <si>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</si>
  <si>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</si>
  <si>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</si>
  <si>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</si>
  <si>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</si>
  <si>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</si>
  <si>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</si>
  <si>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</si>
  <si>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</si>
  <si>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</si>
  <si>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</si>
  <si>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</si>
  <si>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</si>
  <si>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</si>
  <si>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</si>
  <si>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</si>
  <si>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</si>
  <si>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</si>
  <si>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</si>
  <si>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</si>
  <si>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</si>
  <si>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</si>
  <si>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</si>
  <si>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</si>
  <si>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</si>
  <si>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</si>
  <si>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</si>
  <si>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</si>
  <si>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</si>
  <si>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</si>
  <si>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</si>
  <si>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</si>
  <si>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</si>
  <si>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</si>
  <si>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</si>
  <si>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</si>
  <si>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</si>
  <si>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</si>
  <si>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</si>
  <si>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</si>
  <si>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</si>
  <si>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</si>
  <si>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</si>
  <si>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</si>
  <si>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</si>
  <si>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</si>
  <si>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</si>
  <si>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</si>
  <si>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</si>
  <si>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</si>
  <si>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</si>
  <si>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</si>
  <si>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</si>
  <si>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</si>
  <si>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</si>
  <si>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</si>
  <si>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</si>
  <si>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</si>
  <si>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</si>
  <si>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</si>
  <si>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</si>
  <si>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</si>
  <si>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</si>
  <si>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</si>
  <si>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</si>
  <si>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</si>
  <si>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</si>
  <si>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</si>
  <si>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</si>
  <si>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</si>
  <si>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</si>
  <si>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</si>
  <si>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</si>
  <si>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</si>
  <si>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</si>
  <si>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</si>
  <si>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</si>
  <si>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</si>
  <si>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</si>
  <si>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</si>
  <si>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</si>
  <si>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</si>
  <si>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</si>
  <si>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</si>
  <si>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</si>
  <si>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</si>
  <si>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</si>
  <si>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</si>
  <si>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</si>
  <si>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</si>
  <si>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</si>
  <si>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</si>
  <si>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</si>
  <si>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</si>
  <si>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</si>
  <si>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</si>
  <si>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</si>
  <si>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</si>
  <si>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</si>
  <si>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</si>
  <si>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</si>
  <si>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</si>
  <si>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</si>
  <si>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</si>
  <si>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</si>
  <si>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</si>
  <si>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</si>
  <si>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</si>
  <si>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</si>
  <si>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</si>
  <si>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</si>
  <si>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</si>
  <si>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</si>
  <si>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</si>
  <si>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</si>
  <si>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</si>
  <si>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</si>
  <si>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</si>
  <si>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</si>
  <si>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</si>
  <si>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</si>
  <si>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</si>
  <si>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</si>
  <si>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</si>
  <si>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</si>
  <si>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</si>
  <si>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</si>
  <si>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</si>
  <si>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</si>
  <si>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</si>
  <si>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</si>
  <si>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</si>
  <si>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</si>
  <si>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</si>
  <si>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</si>
  <si>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</si>
  <si>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</si>
  <si>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</si>
  <si>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</si>
  <si>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</si>
  <si>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</si>
  <si>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</si>
  <si>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</si>
  <si>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</si>
  <si>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</si>
  <si>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</si>
  <si>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</si>
  <si>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</si>
  <si>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</si>
  <si>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</si>
  <si>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</si>
  <si>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</si>
  <si>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</si>
  <si>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</si>
  <si>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</si>
  <si>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</si>
  <si>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</si>
  <si>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</si>
  <si>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</si>
  <si>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</si>
  <si>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</si>
  <si>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</si>
  <si>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</si>
  <si>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</si>
  <si>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</si>
  <si>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</si>
  <si>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</si>
  <si>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</si>
  <si>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</si>
  <si>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</si>
  <si>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</si>
  <si>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</si>
  <si>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</si>
  <si>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</si>
  <si>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</si>
  <si>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</si>
  <si>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</si>
  <si>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</si>
  <si>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</si>
  <si>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</si>
  <si>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</si>
  <si>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</si>
  <si>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</si>
  <si>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</si>
  <si>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</si>
  <si>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</si>
  <si>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</si>
  <si>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</si>
  <si>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</si>
  <si>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</si>
  <si>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</si>
  <si>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</si>
  <si>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</si>
  <si>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</si>
  <si>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</si>
  <si>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</si>
  <si>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</si>
  <si>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</si>
  <si>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</si>
  <si>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</si>
  <si>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</si>
  <si>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</si>
  <si>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</si>
  <si>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</si>
  <si>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</si>
  <si>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</si>
  <si>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</si>
  <si>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</si>
  <si>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</si>
  <si>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</si>
  <si>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</si>
  <si>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</si>
  <si>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</si>
  <si>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</si>
  <si>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</si>
  <si>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</si>
  <si>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</si>
  <si>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</si>
  <si>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</si>
  <si>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</si>
  <si>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</si>
  <si>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</si>
  <si>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</si>
  <si>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</si>
  <si>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</si>
  <si>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</si>
  <si>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</si>
  <si>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</si>
  <si>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</si>
  <si>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</si>
  <si>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</si>
  <si>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</si>
  <si>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</si>
  <si>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</si>
  <si>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</si>
  <si>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</si>
  <si>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</si>
  <si>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</si>
  <si>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</si>
  <si>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</si>
  <si>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</si>
  <si>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</si>
  <si>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</si>
  <si>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</si>
  <si>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</si>
  <si>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</si>
  <si>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</si>
  <si>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</si>
  <si>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</si>
  <si>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</si>
  <si>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</si>
  <si>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</si>
  <si>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</si>
  <si>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</si>
  <si>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</si>
  <si>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</si>
  <si>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</si>
  <si>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</si>
  <si>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</si>
  <si>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</si>
  <si>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</si>
  <si>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</si>
  <si>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</si>
  <si>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</si>
  <si>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</si>
  <si>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</si>
  <si>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</si>
  <si>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</si>
  <si>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</si>
  <si>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</si>
  <si>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</si>
  <si>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</si>
  <si>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</si>
  <si>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</si>
  <si>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</si>
  <si>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</si>
  <si>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</si>
  <si>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</si>
  <si>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</si>
  <si>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</si>
  <si>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</si>
  <si>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</si>
  <si>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</si>
  <si>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</si>
  <si>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</si>
  <si>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</si>
  <si>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</si>
  <si>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</si>
  <si>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</si>
  <si>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</si>
  <si>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</si>
  <si>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</si>
  <si>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</si>
  <si>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</si>
  <si>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</si>
  <si>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</si>
  <si>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</si>
  <si>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</si>
  <si>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</si>
  <si>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</si>
  <si>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</si>
  <si>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</si>
  <si>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</si>
  <si>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</si>
  <si>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</si>
  <si>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</si>
  <si>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</si>
  <si>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</si>
  <si>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</si>
  <si>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</si>
  <si>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</si>
  <si>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</si>
  <si>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</si>
  <si>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</si>
  <si>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</si>
  <si>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</si>
  <si>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</si>
  <si>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</si>
  <si>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</si>
  <si>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</si>
  <si>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</si>
  <si>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</si>
  <si>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</si>
  <si>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</si>
  <si>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</si>
  <si>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</si>
  <si>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</si>
  <si>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</si>
  <si>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</si>
  <si>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</si>
  <si>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</si>
  <si>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</si>
  <si>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</si>
  <si>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</si>
  <si>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</si>
  <si>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</si>
  <si>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</si>
  <si>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</si>
  <si>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</si>
  <si>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</si>
  <si>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</si>
  <si>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</si>
  <si>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</si>
  <si>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</si>
  <si>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</si>
  <si>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</si>
  <si>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</si>
  <si>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</si>
  <si>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</si>
  <si>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</si>
  <si>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</si>
  <si>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</si>
  <si>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</si>
  <si>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</si>
  <si>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</si>
  <si>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</si>
  <si>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</si>
  <si>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</si>
  <si>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</si>
  <si>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</si>
  <si>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</si>
  <si>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</si>
  <si>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</si>
  <si>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</si>
  <si>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</si>
  <si>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</si>
  <si>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</si>
  <si>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</si>
  <si>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</si>
  <si>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</si>
  <si>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</si>
  <si>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</si>
  <si>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</si>
  <si>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</si>
  <si>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</si>
  <si>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</si>
  <si>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</si>
  <si>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</si>
  <si>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</si>
  <si>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</si>
  <si>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</si>
  <si>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</si>
  <si>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</si>
  <si>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</si>
  <si>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</si>
  <si>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</si>
  <si>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</si>
  <si>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</si>
  <si>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</si>
  <si>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</si>
  <si>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</si>
  <si>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</si>
  <si>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</si>
  <si>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</si>
  <si>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</si>
  <si>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</si>
  <si>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</si>
  <si>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</si>
  <si>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</si>
  <si>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</si>
  <si>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</si>
  <si>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</si>
  <si>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</si>
  <si>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</si>
  <si>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</si>
  <si>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</si>
  <si>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</si>
  <si>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</si>
  <si>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</si>
  <si>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</si>
  <si>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</si>
  <si>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</si>
  <si>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</si>
  <si>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</si>
  <si>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</si>
  <si>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</si>
  <si>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</si>
  <si>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</si>
  <si>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</si>
  <si>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</si>
  <si>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</si>
  <si>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</si>
  <si>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</si>
  <si>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</si>
  <si>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</si>
  <si>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</si>
  <si>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</si>
  <si>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</si>
  <si>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</si>
  <si>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</si>
  <si>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</si>
  <si>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</si>
  <si>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</si>
  <si>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</si>
  <si>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</si>
  <si>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</si>
  <si>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</si>
  <si>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</si>
  <si>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</si>
  <si>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</si>
  <si>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</si>
  <si>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</si>
  <si>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</si>
  <si>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</si>
  <si>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</si>
  <si>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</si>
  <si>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</si>
  <si>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</si>
  <si>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</si>
  <si>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</si>
  <si>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</si>
  <si>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</si>
  <si>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</si>
  <si>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</si>
  <si>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</si>
  <si>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</si>
  <si>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</si>
  <si>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</si>
  <si>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</si>
  <si>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</si>
  <si>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</si>
  <si>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</si>
  <si>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</si>
  <si>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</si>
  <si>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</si>
  <si>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</si>
  <si>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</si>
  <si>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</si>
  <si>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</si>
  <si>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</si>
  <si>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</si>
  <si>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</si>
  <si>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</si>
  <si>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</si>
  <si>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</si>
  <si>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</si>
  <si>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</si>
  <si>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</si>
  <si>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</si>
  <si>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</si>
  <si>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</si>
  <si>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</si>
  <si>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</si>
  <si>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</si>
  <si>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</si>
  <si>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</si>
  <si>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</si>
  <si>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</si>
  <si>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</si>
  <si>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</si>
  <si>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</si>
  <si>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</si>
  <si>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</si>
  <si>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</si>
  <si>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</si>
  <si>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</si>
  <si>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</si>
  <si>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</si>
  <si>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</si>
  <si>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</si>
  <si>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</si>
  <si>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</si>
  <si>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</si>
  <si>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</si>
  <si>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</si>
  <si>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</si>
  <si>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</si>
  <si>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</si>
  <si>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</si>
  <si>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</si>
  <si>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</si>
  <si>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</si>
  <si>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</si>
  <si>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</si>
  <si>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</si>
  <si>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</si>
  <si>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</si>
  <si>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</si>
  <si>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</si>
  <si>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</si>
  <si>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</si>
  <si>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</si>
  <si>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</si>
  <si>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</si>
  <si>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</si>
  <si>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</si>
  <si>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</si>
  <si>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</si>
  <si>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</si>
  <si>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</si>
  <si>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</si>
  <si>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</si>
  <si>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</si>
  <si>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</si>
  <si>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</si>
  <si>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</si>
  <si>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</si>
  <si>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</si>
  <si>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</si>
  <si>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</si>
  <si>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</si>
  <si>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</si>
  <si>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</si>
  <si>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</si>
  <si>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</si>
  <si>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</si>
  <si>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</si>
  <si>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</si>
  <si>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</si>
  <si>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</si>
  <si>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</si>
  <si>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</si>
  <si>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</si>
  <si>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</si>
  <si>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</si>
  <si>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</si>
  <si>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</si>
  <si>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</si>
  <si>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</si>
  <si>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</si>
  <si>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</si>
  <si>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</si>
  <si>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</si>
  <si>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</si>
  <si>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</si>
  <si>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</si>
  <si>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</si>
  <si>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</si>
  <si>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</si>
  <si>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</si>
  <si>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</si>
  <si>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</si>
  <si>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</si>
  <si>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</si>
  <si>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</si>
  <si>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</si>
  <si>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</si>
  <si>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</si>
  <si>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</si>
  <si>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</si>
  <si>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</si>
  <si>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</si>
  <si>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</si>
  <si>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</si>
  <si>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</si>
  <si>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</si>
  <si>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</si>
  <si>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</si>
  <si>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</si>
  <si>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</si>
  <si>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</si>
  <si>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</si>
  <si>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</si>
  <si>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</si>
  <si>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</si>
  <si>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</si>
  <si>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</si>
  <si>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</si>
  <si>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</si>
  <si>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</si>
  <si>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</si>
  <si>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</si>
  <si>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</si>
  <si>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</si>
  <si>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</si>
  <si>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</si>
  <si>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</si>
  <si>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</si>
  <si>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</si>
  <si>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</si>
  <si>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</si>
  <si>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</si>
  <si>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</si>
  <si>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</si>
  <si>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</si>
  <si>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</si>
  <si>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</si>
  <si>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</si>
  <si>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</si>
  <si>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</si>
  <si>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</si>
  <si>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</si>
  <si>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</si>
  <si>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</si>
  <si>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</si>
  <si>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</si>
  <si>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</si>
  <si>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</si>
  <si>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</si>
  <si>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</si>
  <si>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</si>
  <si>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</si>
  <si>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</si>
  <si>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</si>
  <si>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</si>
  <si>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</si>
  <si>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</si>
  <si>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</si>
  <si>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</si>
  <si>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</si>
  <si>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</si>
  <si>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</si>
  <si>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</si>
  <si>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</si>
  <si>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</si>
  <si>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</si>
  <si>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</si>
  <si>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</si>
  <si>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</si>
  <si>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</si>
  <si>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</si>
  <si>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</si>
  <si>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</si>
  <si>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</si>
  <si>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</si>
  <si>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</si>
  <si>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</si>
  <si>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</si>
  <si>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</si>
  <si>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</si>
  <si>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</si>
  <si>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</si>
  <si>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</si>
  <si>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</si>
  <si>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</si>
  <si>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</si>
  <si>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</si>
  <si>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</si>
  <si>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</si>
  <si>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</si>
  <si>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</si>
  <si>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</si>
  <si>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</si>
  <si>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</si>
  <si>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</si>
  <si>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</si>
  <si>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</si>
  <si>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</si>
  <si>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</si>
  <si>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</si>
  <si>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</si>
  <si>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</si>
  <si>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</si>
  <si>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</si>
  <si>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</si>
  <si>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</si>
  <si>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</si>
  <si>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</si>
  <si>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</si>
  <si>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</si>
  <si>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</si>
  <si>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</si>
  <si>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</si>
  <si>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</si>
  <si>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</si>
  <si>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</si>
  <si>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</si>
  <si>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</si>
  <si>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</si>
  <si>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</si>
  <si>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</si>
  <si>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</si>
  <si>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</si>
  <si>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</si>
  <si>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</si>
  <si>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</si>
  <si>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</si>
  <si>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</si>
  <si>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</si>
  <si>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</si>
  <si>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</si>
  <si>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</si>
  <si>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</si>
  <si>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</si>
  <si>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</si>
  <si>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</si>
  <si>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</si>
  <si>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</si>
  <si>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</si>
  <si>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</si>
  <si>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</si>
  <si>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</si>
  <si>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</si>
  <si>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</si>
  <si>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</si>
  <si>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</si>
  <si>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</si>
  <si>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</si>
  <si>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</si>
  <si>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</si>
  <si>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</si>
  <si>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</si>
  <si>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</si>
  <si>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</si>
  <si>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</si>
  <si>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</si>
  <si>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</si>
  <si>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</si>
  <si>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</si>
  <si>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</si>
  <si>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</si>
  <si>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</si>
  <si>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</si>
  <si>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</si>
  <si>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</si>
  <si>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</si>
  <si>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</si>
  <si>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</si>
  <si>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</si>
  <si>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</si>
  <si>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</si>
  <si>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</si>
  <si>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</si>
  <si>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</si>
  <si>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</si>
  <si>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</si>
  <si>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</si>
  <si>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</si>
  <si>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</si>
  <si>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</si>
  <si>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</si>
  <si>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</si>
  <si>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</si>
  <si>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</si>
  <si>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</si>
  <si>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</si>
  <si>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</si>
  <si>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</si>
  <si>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</si>
  <si>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</si>
  <si>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</si>
  <si>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</si>
  <si>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</si>
  <si>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</si>
  <si>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</si>
  <si>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</si>
  <si>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</si>
  <si>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</si>
  <si>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</si>
  <si>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</si>
  <si>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</si>
  <si>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</si>
  <si>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</si>
  <si>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</si>
  <si>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</si>
  <si>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</si>
  <si>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</si>
  <si>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</si>
  <si>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</si>
  <si>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</si>
  <si>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</si>
  <si>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</si>
  <si>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</si>
  <si>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</si>
  <si>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</si>
  <si>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</si>
  <si>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</si>
  <si>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</si>
  <si>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</si>
  <si>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</si>
  <si>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</si>
  <si>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</si>
  <si>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</si>
  <si>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</si>
  <si>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</si>
  <si>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</si>
  <si>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</si>
  <si>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</si>
  <si>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</si>
  <si>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</si>
  <si>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</si>
  <si>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</si>
  <si>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</si>
  <si>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</si>
  <si>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</si>
  <si>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</si>
  <si>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</si>
  <si>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</si>
  <si>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</si>
  <si>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</si>
  <si>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</si>
  <si>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</si>
  <si>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</si>
  <si>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</si>
  <si>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</si>
  <si>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</si>
  <si>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</si>
  <si>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</si>
  <si>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</si>
  <si>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</si>
  <si>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</si>
  <si>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</si>
  <si>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</si>
  <si>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</si>
  <si>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</si>
  <si>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</si>
  <si>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</si>
  <si>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</si>
  <si>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</si>
  <si>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</si>
  <si>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</si>
  <si>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</si>
  <si>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</si>
  <si>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</si>
  <si>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</si>
  <si>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</si>
  <si>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</si>
  <si>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</si>
  <si>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</si>
  <si>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</si>
  <si>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</si>
  <si>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</si>
  <si>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</si>
  <si>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</si>
  <si>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</si>
  <si>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</si>
  <si>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</si>
  <si>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</si>
  <si>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</si>
  <si>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</si>
  <si>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</si>
  <si>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</si>
  <si>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</si>
  <si>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</si>
  <si>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</si>
  <si>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</si>
  <si>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</si>
  <si>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</si>
  <si>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</si>
  <si>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</si>
  <si>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</si>
  <si>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</si>
  <si>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</si>
  <si>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</si>
  <si>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</si>
  <si>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</si>
  <si>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</si>
  <si>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</si>
  <si>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</si>
  <si>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</si>
  <si>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</si>
  <si>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</si>
  <si>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</si>
  <si>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</si>
  <si>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</si>
  <si>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</si>
  <si>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</si>
  <si>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</si>
  <si>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</si>
  <si>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</si>
  <si>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</si>
  <si>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</si>
  <si>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</si>
  <si>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</si>
  <si>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</si>
  <si>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</si>
  <si>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</si>
  <si>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</si>
  <si>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</si>
  <si>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</si>
  <si>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</si>
  <si>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</si>
  <si>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</si>
  <si>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</si>
  <si>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</si>
  <si>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</si>
  <si>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</si>
  <si>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</si>
  <si>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</si>
  <si>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</si>
  <si>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</si>
  <si>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</si>
  <si>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</si>
  <si>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</si>
  <si>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</si>
  <si>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</si>
  <si>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</si>
  <si>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</si>
  <si>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</si>
  <si>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</si>
  <si>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</si>
  <si>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</si>
  <si>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</si>
  <si>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</si>
  <si>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</si>
  <si>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</si>
  <si>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</si>
  <si>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</si>
  <si>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</si>
  <si>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</si>
  <si>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</si>
  <si>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</si>
  <si>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</si>
  <si>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</si>
  <si>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</si>
  <si>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</si>
  <si>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</si>
  <si>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</si>
  <si>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</si>
  <si>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</si>
  <si>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</si>
  <si>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</si>
  <si>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</si>
  <si>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</si>
  <si>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</si>
  <si>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</si>
  <si>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</si>
  <si>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</si>
  <si>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</si>
  <si>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</si>
  <si>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</si>
  <si>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</si>
  <si>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</si>
  <si>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</si>
  <si>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</si>
  <si>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</si>
  <si>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</si>
  <si>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</si>
  <si>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</si>
  <si>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</si>
  <si>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</si>
  <si>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</si>
  <si>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</si>
  <si>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</si>
  <si>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</si>
  <si>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</si>
  <si>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</si>
  <si>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</si>
  <si>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</si>
  <si>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</si>
  <si>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</si>
  <si>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</si>
  <si>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</si>
  <si>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</si>
  <si>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</si>
  <si>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</si>
  <si>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</si>
  <si>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</si>
  <si>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</si>
  <si>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</si>
  <si>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</si>
  <si>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</si>
  <si>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</si>
  <si>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</si>
  <si>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</si>
  <si>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</si>
  <si>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</si>
  <si>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</si>
  <si>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</si>
  <si>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</si>
  <si>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</si>
  <si>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</si>
  <si>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</si>
  <si>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</si>
  <si>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</si>
  <si>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</si>
  <si>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</si>
  <si>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</si>
  <si>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</si>
  <si>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</si>
  <si>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</si>
  <si>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</si>
  <si>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</si>
  <si>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</si>
  <si>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</si>
  <si>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</si>
  <si>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</si>
  <si>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</si>
  <si>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</si>
  <si>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</si>
  <si>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</si>
  <si>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</si>
  <si>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</si>
  <si>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</si>
  <si>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</si>
  <si>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</si>
  <si>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</si>
  <si>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</si>
  <si>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</si>
  <si>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</si>
  <si>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</si>
  <si>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</si>
  <si>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</si>
  <si>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</si>
  <si>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</si>
  <si>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</si>
  <si>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</si>
  <si>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</si>
  <si>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</si>
  <si>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</si>
  <si>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</si>
  <si>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</si>
  <si>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</si>
  <si>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</si>
  <si>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</si>
  <si>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</si>
  <si>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</si>
  <si>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</si>
  <si>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</si>
  <si>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</si>
  <si>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</si>
  <si>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</si>
  <si>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</si>
  <si>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</si>
  <si>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</si>
  <si>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</si>
  <si>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</si>
  <si>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</si>
  <si>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</si>
  <si>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</si>
  <si>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</si>
  <si>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</si>
  <si>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</si>
  <si>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</si>
  <si>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</si>
  <si>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</si>
  <si>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</si>
  <si>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</si>
  <si>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</si>
  <si>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</si>
  <si>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</si>
  <si>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</si>
  <si>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</si>
  <si>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</si>
  <si>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</si>
  <si>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</si>
  <si>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</si>
  <si>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</si>
  <si>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</si>
  <si>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</si>
  <si>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</si>
  <si>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</si>
  <si>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</si>
  <si>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</si>
  <si>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</si>
  <si>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</si>
  <si>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</si>
  <si>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</si>
  <si>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</si>
  <si>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</si>
  <si>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</si>
  <si>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</si>
  <si>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</si>
  <si>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</si>
  <si>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</si>
  <si>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</si>
  <si>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</si>
  <si>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</si>
  <si>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</si>
  <si>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</si>
  <si>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</si>
  <si>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</si>
  <si>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</si>
  <si>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</si>
  <si>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</si>
  <si>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</si>
  <si>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</si>
  <si>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</si>
  <si>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</si>
  <si>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</si>
  <si>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</si>
  <si>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</si>
  <si>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</si>
  <si>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</si>
  <si>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</si>
  <si>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</si>
  <si>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</si>
  <si>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</si>
  <si>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</si>
  <si>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</si>
  <si>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</si>
  <si>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</si>
  <si>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</si>
  <si>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</si>
  <si>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</si>
  <si>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</si>
  <si>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</si>
  <si>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</si>
  <si>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</si>
  <si>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</si>
  <si>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</si>
  <si>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</si>
  <si>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</si>
  <si>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</si>
  <si>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</si>
  <si>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</si>
  <si>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</si>
  <si>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</si>
  <si>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</si>
  <si>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</si>
  <si>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</si>
  <si>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</si>
  <si>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</si>
  <si>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</si>
  <si>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</si>
  <si>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</si>
  <si>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</si>
  <si>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</si>
  <si>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</si>
  <si>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</si>
  <si>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</si>
  <si>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</si>
  <si>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</si>
  <si>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</si>
  <si>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</si>
  <si>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</si>
  <si>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</si>
  <si>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</si>
  <si>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</si>
  <si>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</si>
  <si>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</si>
  <si>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</si>
  <si>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</si>
  <si>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</si>
  <si>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</si>
  <si>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</si>
  <si>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</si>
  <si>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</si>
  <si>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</si>
  <si>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</si>
  <si>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</si>
  <si>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</si>
  <si>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</si>
  <si>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</si>
  <si>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</si>
  <si>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</si>
  <si>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</si>
  <si>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</si>
  <si>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</si>
  <si>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</si>
  <si>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</si>
  <si>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</si>
  <si>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</si>
  <si>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</si>
  <si>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</si>
  <si>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</si>
  <si>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</si>
  <si>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</si>
  <si>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</si>
  <si>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</si>
  <si>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</si>
  <si>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</si>
  <si>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</si>
  <si>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</si>
  <si>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</si>
  <si>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</si>
  <si>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</si>
  <si>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</si>
  <si>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</si>
  <si>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</si>
  <si>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</si>
  <si>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</si>
  <si>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</si>
  <si>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</si>
  <si>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</si>
  <si>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</si>
  <si>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</si>
  <si>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</si>
  <si>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</si>
  <si>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</si>
  <si>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</si>
  <si>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</si>
  <si>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</si>
  <si>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</si>
  <si>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</si>
  <si>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</si>
  <si>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</si>
  <si>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</si>
  <si>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</si>
  <si>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</si>
  <si>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</si>
  <si>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</si>
  <si>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</si>
  <si>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</si>
  <si>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</si>
  <si>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</si>
  <si>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</si>
  <si>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</si>
  <si>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</si>
  <si>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</si>
  <si>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</si>
  <si>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</si>
  <si>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</si>
  <si>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</si>
  <si>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</si>
  <si>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</si>
  <si>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</si>
  <si>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</si>
  <si>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</si>
  <si>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</si>
  <si>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</si>
  <si>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</si>
  <si>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</si>
  <si>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</si>
  <si>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</si>
  <si>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</si>
  <si>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</si>
  <si>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</si>
  <si>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</si>
  <si>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</si>
  <si>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</si>
  <si>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</si>
  <si>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</si>
  <si>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</si>
  <si>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</si>
  <si>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</si>
  <si>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</si>
  <si>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</si>
  <si>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</si>
  <si>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</si>
  <si>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</si>
  <si>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</si>
  <si>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</si>
  <si>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</si>
  <si>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</si>
  <si>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</si>
  <si>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</si>
  <si>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</si>
  <si>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</si>
  <si>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</si>
  <si>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</si>
  <si>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</si>
  <si>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</si>
  <si>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</si>
  <si>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</si>
  <si>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</si>
  <si>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</si>
  <si>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</si>
  <si>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</si>
  <si>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</si>
  <si>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</si>
  <si>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</si>
  <si>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</si>
  <si>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</si>
  <si>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</si>
  <si>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</si>
  <si>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</si>
  <si>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</si>
  <si>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</si>
  <si>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</si>
  <si>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</si>
  <si>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</si>
  <si>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</si>
  <si>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</si>
  <si>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</si>
  <si>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</si>
  <si>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</si>
  <si>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</si>
  <si>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</si>
  <si>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</si>
  <si>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</si>
  <si>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</si>
  <si>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</si>
  <si>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</si>
  <si>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</si>
  <si>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</si>
  <si>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</si>
  <si>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</si>
  <si>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</si>
  <si>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</si>
  <si>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</si>
  <si>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</si>
  <si>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</si>
  <si>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</si>
  <si>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</si>
  <si>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</si>
  <si>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</si>
  <si>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</si>
  <si>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</si>
  <si>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</si>
  <si>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</si>
  <si>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</si>
  <si>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</si>
  <si>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</si>
  <si>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</si>
  <si>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</si>
  <si>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</si>
  <si>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</si>
  <si>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</si>
  <si>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</si>
  <si>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</si>
  <si>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</si>
  <si>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</si>
  <si>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</si>
  <si>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</si>
  <si>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</si>
  <si>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</si>
  <si>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</si>
  <si>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</si>
  <si>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</si>
  <si>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</si>
  <si>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</si>
  <si>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</si>
  <si>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</si>
  <si>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</si>
  <si>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</si>
  <si>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</si>
  <si>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</si>
  <si>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</si>
  <si>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</si>
  <si>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</si>
  <si>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</si>
  <si>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</si>
  <si>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</si>
  <si>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</si>
  <si>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</si>
  <si>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</si>
  <si>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</si>
  <si>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</si>
  <si>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</si>
  <si>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</si>
  <si>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</si>
  <si>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</si>
  <si>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</si>
  <si>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</si>
  <si>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</si>
  <si>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</si>
  <si>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</si>
  <si>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</si>
  <si>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</si>
  <si>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</si>
  <si>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</si>
  <si>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</si>
  <si>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</si>
  <si>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</si>
  <si>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</si>
  <si>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</si>
  <si>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</si>
  <si>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</si>
  <si>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</si>
  <si>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</si>
  <si>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</si>
  <si>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</si>
  <si>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</si>
  <si>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</si>
  <si>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</si>
  <si>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</si>
  <si>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</si>
  <si>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</si>
  <si>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</si>
  <si>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</si>
  <si>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</si>
  <si>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</si>
  <si>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</si>
  <si>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</si>
  <si>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</si>
  <si>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</si>
  <si>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</si>
  <si>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</si>
  <si>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</si>
  <si>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</si>
  <si>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</si>
  <si>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</si>
  <si>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</si>
  <si>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</si>
  <si>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</si>
  <si>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</si>
  <si>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</si>
  <si>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</si>
  <si>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</si>
  <si>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</si>
  <si>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</si>
  <si>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</si>
  <si>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</si>
  <si>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</si>
  <si>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</si>
  <si>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</si>
  <si>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</si>
  <si>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</si>
  <si>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</si>
  <si>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</si>
  <si>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</si>
  <si>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</si>
  <si>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</si>
  <si>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</si>
  <si>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</si>
  <si>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</si>
  <si>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</si>
  <si>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</si>
  <si>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</si>
  <si>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</si>
  <si>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</si>
  <si>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</si>
  <si>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</si>
  <si>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</si>
  <si>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</si>
  <si>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</si>
  <si>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</si>
  <si>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</si>
  <si>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</si>
  <si>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</si>
  <si>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</si>
  <si>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</si>
  <si>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</si>
  <si>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</si>
  <si>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</si>
  <si>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</si>
  <si>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</si>
  <si>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</si>
  <si>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</si>
  <si>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</si>
  <si>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</si>
  <si>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</si>
  <si>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</si>
  <si>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</si>
  <si>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</si>
  <si>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</si>
  <si>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</si>
  <si>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</si>
  <si>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</si>
  <si>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</si>
  <si>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</si>
  <si>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</si>
  <si>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</si>
  <si>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</si>
  <si>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</si>
  <si>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</si>
  <si>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</si>
  <si>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</si>
  <si>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</si>
  <si>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</si>
  <si>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</si>
  <si>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</si>
  <si>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</si>
  <si>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</si>
  <si>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</si>
  <si>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</si>
  <si>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</si>
  <si>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</si>
  <si>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</si>
  <si>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</si>
  <si>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</si>
  <si>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</si>
  <si>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</si>
  <si>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</si>
  <si>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</si>
  <si>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</si>
  <si>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</si>
  <si>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</si>
  <si>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</si>
  <si>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</si>
  <si>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</si>
  <si>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</si>
  <si>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</si>
  <si>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</si>
  <si>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</si>
  <si>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</si>
  <si>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</si>
  <si>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</si>
  <si>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</si>
  <si>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</si>
  <si>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</si>
  <si>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</si>
  <si>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</si>
  <si>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</si>
  <si>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</si>
  <si>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</si>
  <si>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</si>
  <si>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</si>
  <si>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</si>
  <si>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</si>
  <si>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</si>
  <si>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</si>
  <si>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</si>
  <si>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</si>
  <si>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</si>
  <si>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</si>
  <si>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</si>
  <si>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</si>
  <si>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</si>
  <si>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</si>
  <si>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</si>
  <si>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</si>
  <si>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</si>
  <si>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</si>
  <si>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</si>
  <si>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</si>
  <si>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</si>
  <si>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</si>
  <si>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</si>
  <si>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</si>
  <si>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</si>
  <si>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</si>
  <si>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</si>
  <si>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</si>
  <si>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</si>
  <si>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</si>
  <si>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</si>
  <si>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</si>
  <si>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</si>
  <si>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</si>
  <si>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</si>
  <si>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</si>
  <si>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</si>
  <si>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</si>
  <si>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</si>
  <si>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</si>
  <si>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</si>
  <si>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</si>
  <si>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</si>
  <si>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</si>
  <si>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</si>
  <si>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</si>
  <si>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</si>
  <si>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</si>
  <si>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</si>
  <si>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</si>
  <si>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</si>
  <si>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</si>
  <si>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</si>
  <si>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</si>
  <si>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</si>
  <si>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</si>
  <si>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</si>
  <si>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</si>
  <si>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</si>
  <si>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</si>
  <si>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</si>
  <si>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</si>
  <si>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</si>
  <si>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</si>
  <si>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</si>
  <si>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</si>
  <si>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</si>
  <si>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</si>
  <si>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</si>
  <si>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</si>
  <si>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</si>
  <si>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</si>
  <si>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</si>
  <si>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</si>
  <si>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</si>
  <si>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</si>
  <si>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</si>
  <si>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</si>
  <si>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</si>
  <si>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</si>
  <si>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</si>
  <si>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</si>
  <si>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</si>
  <si>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</si>
  <si>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</si>
  <si>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</si>
  <si>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</si>
  <si>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</si>
  <si>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</si>
  <si>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</si>
  <si>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</si>
  <si>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</si>
  <si>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</si>
  <si>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</si>
  <si>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</si>
  <si>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</si>
  <si>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</si>
  <si>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</si>
  <si>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</si>
  <si>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</si>
  <si>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</si>
  <si>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</si>
  <si>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</si>
  <si>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</si>
  <si>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</si>
  <si>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</si>
  <si>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</si>
  <si>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</si>
  <si>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</si>
  <si>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</si>
  <si>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</si>
  <si>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</si>
  <si>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</si>
  <si>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</si>
  <si>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</si>
  <si>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</si>
  <si>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</si>
  <si>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</si>
  <si>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</si>
  <si>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</si>
  <si>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</si>
  <si>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</si>
  <si>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</si>
  <si>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</si>
  <si>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</si>
  <si>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</si>
  <si>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</si>
  <si>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</si>
  <si>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</si>
  <si>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</si>
  <si>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</si>
  <si>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</si>
  <si>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</si>
  <si>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</si>
  <si>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</si>
  <si>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</si>
  <si>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</si>
  <si>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</si>
  <si>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</si>
  <si>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</si>
  <si>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</si>
  <si>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</si>
  <si>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</si>
  <si>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</si>
  <si>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</si>
  <si>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</si>
  <si>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</si>
  <si>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</si>
  <si>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</si>
  <si>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</si>
  <si>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</si>
  <si>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</si>
  <si>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</si>
  <si>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</si>
  <si>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</si>
  <si>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</si>
  <si>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</si>
  <si>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</si>
  <si>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</si>
  <si>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</si>
  <si>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</si>
  <si>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</si>
  <si>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</si>
  <si>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</si>
  <si>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</si>
  <si>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</si>
  <si>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</si>
  <si>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</si>
  <si>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</si>
  <si>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</si>
  <si>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</si>
  <si>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</si>
  <si>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</si>
  <si>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</si>
  <si>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</si>
  <si>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</si>
  <si>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</si>
  <si>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</si>
  <si>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</si>
  <si>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</si>
  <si>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</si>
  <si>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</si>
  <si>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</si>
  <si>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</si>
  <si>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</si>
  <si>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</si>
  <si>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</si>
  <si>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</si>
  <si>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</si>
  <si>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</si>
  <si>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</si>
  <si>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</si>
  <si>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</si>
  <si>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</si>
  <si>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</si>
  <si>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</si>
  <si>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</si>
  <si>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</si>
  <si>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</si>
  <si>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</si>
  <si>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</si>
  <si>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</si>
  <si>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</si>
  <si>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</si>
  <si>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</si>
  <si>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</si>
  <si>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</si>
  <si>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</si>
  <si>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</si>
  <si>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</si>
  <si>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</si>
  <si>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</si>
  <si>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</si>
  <si>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</si>
  <si>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</si>
  <si>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</si>
  <si>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</si>
  <si>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</si>
  <si>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</si>
  <si>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</si>
  <si>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</si>
  <si>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</si>
  <si>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</si>
  <si>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</si>
  <si>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</si>
  <si>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</si>
  <si>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</si>
  <si>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</si>
  <si>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</si>
  <si>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</si>
  <si>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</si>
  <si>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</si>
  <si>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</si>
  <si>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</si>
  <si>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</si>
  <si>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</si>
  <si>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</si>
  <si>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</si>
  <si>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</si>
  <si>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</si>
  <si>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</si>
  <si>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</si>
  <si>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</si>
  <si>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</si>
  <si>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</si>
  <si>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</si>
  <si>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</si>
  <si>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</si>
  <si>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</si>
  <si>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</si>
  <si>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</si>
  <si>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</si>
  <si>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</si>
  <si>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</si>
  <si>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</si>
  <si>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</si>
  <si>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</si>
  <si>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</si>
  <si>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</si>
  <si>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</si>
  <si>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</si>
  <si>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</si>
  <si>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</si>
  <si>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</si>
  <si>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</si>
  <si>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</si>
  <si>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</si>
  <si>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</si>
  <si>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</si>
  <si>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</si>
  <si>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</si>
  <si>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</si>
  <si>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</si>
  <si>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</si>
  <si>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</si>
  <si>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</si>
  <si>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</si>
  <si>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</si>
  <si>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</si>
  <si>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</si>
  <si>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</si>
  <si>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</si>
  <si>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</si>
  <si>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</si>
  <si>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</si>
  <si>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</si>
  <si>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</si>
  <si>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</si>
  <si>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</si>
  <si>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</si>
  <si>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</si>
  <si>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</si>
  <si>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</si>
  <si>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</si>
  <si>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</si>
  <si>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</si>
  <si>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</si>
  <si>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</si>
  <si>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</si>
  <si>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</si>
  <si>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</si>
  <si>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</si>
  <si>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</si>
  <si>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</si>
  <si>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</si>
  <si>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</si>
  <si>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</si>
  <si>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</si>
  <si>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</si>
  <si>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</si>
  <si>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</si>
  <si>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</si>
  <si>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</si>
  <si>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</si>
  <si>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</si>
  <si>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</si>
  <si>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</si>
  <si>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</si>
  <si>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</si>
  <si>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</si>
  <si>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</si>
  <si>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</si>
  <si>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</si>
  <si>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</si>
  <si>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</si>
  <si>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</si>
  <si>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</si>
  <si>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</si>
  <si>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</si>
  <si>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</si>
  <si>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</si>
  <si>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</si>
  <si>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</si>
  <si>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</si>
  <si>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</si>
  <si>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</si>
  <si>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</si>
  <si>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</si>
  <si>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</si>
  <si>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</si>
  <si>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</si>
  <si>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</si>
  <si>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</si>
  <si>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</si>
  <si>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</si>
  <si>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</si>
  <si>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</si>
  <si>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</si>
  <si>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</si>
  <si>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</si>
  <si>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</si>
  <si>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</si>
  <si>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</si>
  <si>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</si>
  <si>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</si>
  <si>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</si>
  <si>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</si>
  <si>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</si>
  <si>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</si>
  <si>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</si>
  <si>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</si>
  <si>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</si>
  <si>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</si>
  <si>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</si>
  <si>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</si>
  <si>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</si>
  <si>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</si>
  <si>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</si>
  <si>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</si>
  <si>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</si>
  <si>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</si>
  <si>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</si>
  <si>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</si>
  <si>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</si>
  <si>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</si>
  <si>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</si>
  <si>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</si>
  <si>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</si>
  <si>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</si>
  <si>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</si>
  <si>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</si>
  <si>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</si>
  <si>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</si>
  <si>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</si>
  <si>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</si>
  <si>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</si>
  <si>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</si>
  <si>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</si>
  <si>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</si>
  <si>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</si>
  <si>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</si>
  <si>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</si>
  <si>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</si>
  <si>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</si>
  <si>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</si>
  <si>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</si>
  <si>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</si>
  <si>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</si>
  <si>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</si>
  <si>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</si>
  <si>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</si>
  <si>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</si>
  <si>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</si>
  <si>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</si>
  <si>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</si>
  <si>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</si>
  <si>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</si>
  <si>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</si>
  <si>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</si>
  <si>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</si>
  <si>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</si>
  <si>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</si>
  <si>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</si>
  <si>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</si>
  <si>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</si>
  <si>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</si>
  <si>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</si>
  <si>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</si>
  <si>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</si>
  <si>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</si>
  <si>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</si>
  <si>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</si>
  <si>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</si>
  <si>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</si>
  <si>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</si>
  <si>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</si>
  <si>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</si>
  <si>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</si>
  <si>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</si>
  <si>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</si>
  <si>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</si>
  <si>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</si>
  <si>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</si>
  <si>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</si>
  <si>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</si>
  <si>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</si>
  <si>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</si>
  <si>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</si>
  <si>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</si>
  <si>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</si>
  <si>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</si>
  <si>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</si>
  <si>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</si>
  <si>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</si>
  <si>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</si>
  <si>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</si>
  <si>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</si>
  <si>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</si>
  <si>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</si>
  <si>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</si>
  <si>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</si>
  <si>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</si>
  <si>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</si>
  <si>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</si>
  <si>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</si>
  <si>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</si>
  <si>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</si>
  <si>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</si>
  <si>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</si>
  <si>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</si>
  <si>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</si>
  <si>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</si>
  <si>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</si>
  <si>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</si>
  <si>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</si>
  <si>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</si>
  <si>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</si>
  <si>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</si>
  <si>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</si>
  <si>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</si>
  <si>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</si>
  <si>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</si>
  <si>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</si>
  <si>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</si>
  <si>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</si>
  <si>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</si>
  <si>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</si>
  <si>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</si>
  <si>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</si>
  <si>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</si>
  <si>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</si>
  <si>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</si>
  <si>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</si>
  <si>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</si>
  <si>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</si>
  <si>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</si>
  <si>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</si>
  <si>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</si>
  <si>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</si>
  <si>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</si>
  <si>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</si>
  <si>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</si>
  <si>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</si>
  <si>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</si>
  <si>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</si>
  <si>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</si>
  <si>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</si>
  <si>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</si>
  <si>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</si>
  <si>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</si>
  <si>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</si>
  <si>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</si>
  <si>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</si>
  <si>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</si>
  <si>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</si>
  <si>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</si>
  <si>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</si>
  <si>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</si>
  <si>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</si>
  <si>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</si>
  <si>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</si>
  <si>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</si>
  <si>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</si>
  <si>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</si>
  <si>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</si>
  <si>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</si>
  <si>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</si>
  <si>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</si>
  <si>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</si>
  <si>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</si>
  <si>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</si>
  <si>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</si>
  <si>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</si>
  <si>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</si>
  <si>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</si>
  <si>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</si>
  <si>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</si>
  <si>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</si>
  <si>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</si>
  <si>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</si>
  <si>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</si>
  <si>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</si>
  <si>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</si>
  <si>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</si>
  <si>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</si>
  <si>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</si>
  <si>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</si>
  <si>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</si>
  <si>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</si>
  <si>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</si>
  <si>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</si>
  <si>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</si>
  <si>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</si>
  <si>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</si>
  <si>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</si>
  <si>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</si>
  <si>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</si>
  <si>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</si>
  <si>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</si>
  <si>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</si>
  <si>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</si>
  <si>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</si>
  <si>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</si>
  <si>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</si>
  <si>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</si>
  <si>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</si>
  <si>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</si>
  <si>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</si>
  <si>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</si>
  <si>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</si>
  <si>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</si>
  <si>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</si>
  <si>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</si>
  <si>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</si>
  <si>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</si>
  <si>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</si>
  <si>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</si>
  <si>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</si>
  <si>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</si>
  <si>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</si>
  <si>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</si>
  <si>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</si>
  <si>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</si>
  <si>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</si>
  <si>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</si>
  <si>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</si>
  <si>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</si>
  <si>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</si>
  <si>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</si>
  <si>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</si>
  <si>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</si>
  <si>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</si>
  <si>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</si>
  <si>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</si>
  <si>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</si>
  <si>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</si>
  <si>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</si>
  <si>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</si>
  <si>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</si>
  <si>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</si>
  <si>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</si>
  <si>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</si>
  <si>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</si>
  <si>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</si>
  <si>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</si>
  <si>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</si>
  <si>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</si>
  <si>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</si>
  <si>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</si>
  <si>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</si>
  <si>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</si>
  <si>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</si>
  <si>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</si>
  <si>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</si>
  <si>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</si>
  <si>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</si>
  <si>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</si>
  <si>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</si>
  <si>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</si>
  <si>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</si>
  <si>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</si>
  <si>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</si>
  <si>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</si>
  <si>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</si>
  <si>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</si>
  <si>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</si>
  <si>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</si>
  <si>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</si>
  <si>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</si>
  <si>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</si>
  <si>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</si>
  <si>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</si>
  <si>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</si>
  <si>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</si>
  <si>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</si>
  <si>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</si>
  <si>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</si>
  <si>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</si>
  <si>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</si>
  <si>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</si>
  <si>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</si>
  <si>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</si>
  <si>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</si>
  <si>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</si>
  <si>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</si>
  <si>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</si>
  <si>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</si>
  <si>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</si>
  <si>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</si>
  <si>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</si>
  <si>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</si>
  <si>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</si>
  <si>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</si>
  <si>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</si>
  <si>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</si>
  <si>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</si>
  <si>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</si>
  <si>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</si>
  <si>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</si>
  <si>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</si>
  <si>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</si>
  <si>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</si>
  <si>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</si>
  <si>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</si>
  <si>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</si>
  <si>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</si>
  <si>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</si>
  <si>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</si>
  <si>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</si>
  <si>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</si>
  <si>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</si>
  <si>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</si>
  <si>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</si>
  <si>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</si>
  <si>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</si>
  <si>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</si>
  <si>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</si>
  <si>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</si>
  <si>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</si>
  <si>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</si>
  <si>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</si>
  <si>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</si>
  <si>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</si>
  <si>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</si>
  <si>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</si>
  <si>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</si>
  <si>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</si>
  <si>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</si>
  <si>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</si>
  <si>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</si>
  <si>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</si>
  <si>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</si>
  <si>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</si>
  <si>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</si>
  <si>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</si>
  <si>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</si>
  <si>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</si>
  <si>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</si>
  <si>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</si>
  <si>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</si>
  <si>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</si>
  <si>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</si>
  <si>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</si>
  <si>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</si>
  <si>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</si>
  <si>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</si>
  <si>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</si>
  <si>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</si>
  <si>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</si>
  <si>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</si>
  <si>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</si>
  <si>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</si>
  <si>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</si>
  <si>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</si>
  <si>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</si>
  <si>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</si>
  <si>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</si>
  <si>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</si>
  <si>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</si>
  <si>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</si>
  <si>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</si>
  <si>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</si>
  <si>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</si>
  <si>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</si>
  <si>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</si>
  <si>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</si>
  <si>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</si>
  <si>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</si>
  <si>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</si>
  <si>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</si>
  <si>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</si>
  <si>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</si>
  <si>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</si>
  <si>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</si>
  <si>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</si>
  <si>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</si>
  <si>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</si>
  <si>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</si>
  <si>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</si>
  <si>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</si>
  <si>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</si>
  <si>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</si>
  <si>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</si>
  <si>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</si>
  <si>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</si>
  <si>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</si>
  <si>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</si>
  <si>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</si>
  <si>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</si>
  <si>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</si>
  <si>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</si>
  <si>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</si>
  <si>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</si>
  <si>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</si>
  <si>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</si>
  <si>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</si>
  <si>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</si>
  <si>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</si>
  <si>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</si>
  <si>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</si>
  <si>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</si>
  <si>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</si>
  <si>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</si>
  <si>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</si>
  <si>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</si>
  <si>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</si>
  <si>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</si>
  <si>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</si>
  <si>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</si>
  <si>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</si>
  <si>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</si>
  <si>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</si>
  <si>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</si>
  <si>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</si>
  <si>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</si>
  <si>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</si>
  <si>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</si>
  <si>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</si>
  <si>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</si>
  <si>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</si>
  <si>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</si>
  <si>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</si>
  <si>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</si>
  <si>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</si>
  <si>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</si>
  <si>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</si>
  <si>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</si>
  <si>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</si>
  <si>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</si>
  <si>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</si>
  <si>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</si>
  <si>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</si>
  <si>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</si>
  <si>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</si>
  <si>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</si>
  <si>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</si>
  <si>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</si>
  <si>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</si>
  <si>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</si>
  <si>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</si>
  <si>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</si>
  <si>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</si>
  <si>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</si>
  <si>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</si>
  <si>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</si>
  <si>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</si>
  <si>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</si>
  <si>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</si>
  <si>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</si>
  <si>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</si>
  <si>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</si>
  <si>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</si>
  <si>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</si>
  <si>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</si>
  <si>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</si>
  <si>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</si>
  <si>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</si>
  <si>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</si>
  <si>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</si>
  <si>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</si>
  <si>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</si>
  <si>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</si>
  <si>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</si>
  <si>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</si>
  <si>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</si>
  <si>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</si>
  <si>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</si>
  <si>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</si>
  <si>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</si>
  <si>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</si>
  <si>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</si>
  <si>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</si>
  <si>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</si>
  <si>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</si>
  <si>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</si>
  <si>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</si>
  <si>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</si>
  <si>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</si>
  <si>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</si>
  <si>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</si>
  <si>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</si>
  <si>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</si>
  <si>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</si>
  <si>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</si>
  <si>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</si>
  <si>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</si>
  <si>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</si>
  <si>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</si>
  <si>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</si>
  <si>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</si>
  <si>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</si>
  <si>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</si>
  <si>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</si>
  <si>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</si>
  <si>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</si>
  <si>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</si>
  <si>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</si>
  <si>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</si>
  <si>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</si>
  <si>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</si>
  <si>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</si>
  <si>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</si>
  <si>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</si>
  <si>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</si>
  <si>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</si>
  <si>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</si>
  <si>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</si>
  <si>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</si>
  <si>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</si>
  <si>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</si>
  <si>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</si>
  <si>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</si>
  <si>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</si>
  <si>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</si>
  <si>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</si>
  <si>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</si>
  <si>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</si>
  <si>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</si>
  <si>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</si>
  <si>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</si>
  <si>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</si>
  <si>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</si>
  <si>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</si>
  <si>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</si>
  <si>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</si>
  <si>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</si>
  <si>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</si>
  <si>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</si>
  <si>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</si>
  <si>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</si>
  <si>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</si>
  <si>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</si>
  <si>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</si>
  <si>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</si>
  <si>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</si>
  <si>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</si>
  <si>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</si>
  <si>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</si>
  <si>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</si>
  <si>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</si>
  <si>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</si>
  <si>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</si>
  <si>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</si>
  <si>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</si>
  <si>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</si>
  <si>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</si>
  <si>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</si>
  <si>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</si>
  <si>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</si>
  <si>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</si>
  <si>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</si>
  <si>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</si>
  <si>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</si>
  <si>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</si>
  <si>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</si>
  <si>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</si>
  <si>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</si>
  <si>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</si>
  <si>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</si>
  <si>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</si>
  <si>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</si>
  <si>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</si>
  <si>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</si>
  <si>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</si>
  <si>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</si>
  <si>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</si>
  <si>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</si>
  <si>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</si>
  <si>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</si>
  <si>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</si>
  <si>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</si>
  <si>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</si>
  <si>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</si>
  <si>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</si>
  <si>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</si>
  <si>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</si>
  <si>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</si>
  <si>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</si>
  <si>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</si>
  <si>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</si>
  <si>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</si>
  <si>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</si>
  <si>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</si>
  <si>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</si>
  <si>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</si>
  <si>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</si>
  <si>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</si>
  <si>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</si>
  <si>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</si>
  <si>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</si>
  <si>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</si>
  <si>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</si>
  <si>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</si>
  <si>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</si>
  <si>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</si>
  <si>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</si>
  <si>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</si>
  <si>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</si>
  <si>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</si>
  <si>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</si>
  <si>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</si>
  <si>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</si>
  <si>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</si>
  <si>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</si>
  <si>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</si>
  <si>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</si>
  <si>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</si>
  <si>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</si>
  <si>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</si>
  <si>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</si>
  <si>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</si>
  <si>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</si>
  <si>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</si>
  <si>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</si>
  <si>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</si>
  <si>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</si>
  <si>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</si>
  <si>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</si>
  <si>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</si>
  <si>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</si>
  <si>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</si>
  <si>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</si>
  <si>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</si>
  <si>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</si>
  <si>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</si>
  <si>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</si>
  <si>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</si>
  <si>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</si>
  <si>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</si>
  <si>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</si>
  <si>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</si>
  <si>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</si>
  <si>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</si>
  <si>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</si>
  <si>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</si>
  <si>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</si>
  <si>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</si>
  <si>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</si>
  <si>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</si>
  <si>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</si>
  <si>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</si>
  <si>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</si>
  <si>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</si>
  <si>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</si>
  <si>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</si>
  <si>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</si>
  <si>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</si>
  <si>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</si>
  <si>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</si>
  <si>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</si>
  <si>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</si>
  <si>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</si>
  <si>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</si>
  <si>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</si>
  <si>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</si>
  <si>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</si>
  <si>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</si>
  <si>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</si>
  <si>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</si>
  <si>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</si>
  <si>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</si>
  <si>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</si>
  <si>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</si>
  <si>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</si>
  <si>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</si>
  <si>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</si>
  <si>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</si>
  <si>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</si>
  <si>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</si>
  <si>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</si>
  <si>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</si>
  <si>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</si>
  <si>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</si>
  <si>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</si>
  <si>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</si>
  <si>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</si>
  <si>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</si>
  <si>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</si>
  <si>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</si>
  <si>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</si>
  <si>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</si>
  <si>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</si>
  <si>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</si>
  <si>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</si>
  <si>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</si>
  <si>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</si>
  <si>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</si>
  <si>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</si>
  <si>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</si>
  <si>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</si>
  <si>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</si>
  <si>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</si>
  <si>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</si>
  <si>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</si>
  <si>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</si>
  <si>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</si>
  <si>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</si>
  <si>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</si>
  <si>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</si>
  <si>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</si>
  <si>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</si>
  <si>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</si>
  <si>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</si>
  <si>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</si>
  <si>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</si>
  <si>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</si>
  <si>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</si>
  <si>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</si>
  <si>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</si>
  <si>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</si>
  <si>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</si>
  <si>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</si>
  <si>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</si>
  <si>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</si>
  <si>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</si>
  <si>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</si>
  <si>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</si>
  <si>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</si>
  <si>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</si>
  <si>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</si>
  <si>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</si>
  <si>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</si>
  <si>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</si>
  <si>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</si>
  <si>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</si>
  <si>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</si>
  <si>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</si>
  <si>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</si>
  <si>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</si>
  <si>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</si>
  <si>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</si>
  <si>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</si>
  <si>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</si>
  <si>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</si>
  <si>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</si>
  <si>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</si>
  <si>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</si>
  <si>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</si>
  <si>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</si>
  <si>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</si>
  <si>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</si>
  <si>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</si>
  <si>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</si>
  <si>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</si>
  <si>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</si>
  <si>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</si>
  <si>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</si>
  <si>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</si>
  <si>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</si>
  <si>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</si>
  <si>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</si>
  <si>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</si>
  <si>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</si>
  <si>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</si>
  <si>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</si>
  <si>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</si>
  <si>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</si>
  <si>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</si>
  <si>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</si>
  <si>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</si>
  <si>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</si>
  <si>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</si>
  <si>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</si>
  <si>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</si>
  <si>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</si>
  <si>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</si>
  <si>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</si>
  <si>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</si>
  <si>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</si>
  <si>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</si>
  <si>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</si>
  <si>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</si>
  <si>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</si>
  <si>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</si>
  <si>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</si>
  <si>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</si>
  <si>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</si>
  <si>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</si>
  <si>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</si>
  <si>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</si>
  <si>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</si>
  <si>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</si>
  <si>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</si>
  <si>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</si>
  <si>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</si>
  <si>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</si>
  <si>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</si>
  <si>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</si>
  <si>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</si>
  <si>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</si>
  <si>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</si>
  <si>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</si>
  <si>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</si>
  <si>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</si>
  <si>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</si>
  <si>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</si>
  <si>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</si>
  <si>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</si>
  <si>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</si>
  <si>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</si>
  <si>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</si>
  <si>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</si>
  <si>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</si>
  <si>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</si>
  <si>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</si>
  <si>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</si>
  <si>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</si>
  <si>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</si>
  <si>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</si>
  <si>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</si>
  <si>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</si>
  <si>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</si>
  <si>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</si>
  <si>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</si>
  <si>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</si>
  <si>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</si>
  <si>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</si>
  <si>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</si>
  <si>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</si>
  <si>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</si>
  <si>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</si>
  <si>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</si>
  <si>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</si>
  <si>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</si>
  <si>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</si>
  <si>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</si>
  <si>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</si>
  <si>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</si>
  <si>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</si>
  <si>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</si>
  <si>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</si>
  <si>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</si>
  <si>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</si>
  <si>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</si>
  <si>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</si>
  <si>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</si>
  <si>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</si>
  <si>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</si>
  <si>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</si>
  <si>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</si>
  <si>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</si>
  <si>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</si>
  <si>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</si>
  <si>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</si>
  <si>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</si>
  <si>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</si>
  <si>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</si>
  <si>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</si>
  <si>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</si>
  <si>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</si>
  <si>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</si>
  <si>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</si>
  <si>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</si>
  <si>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</si>
  <si>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</si>
  <si>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</si>
  <si>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</si>
  <si>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</si>
  <si>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</si>
  <si>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</si>
  <si>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</si>
  <si>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</si>
  <si>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</si>
  <si>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</si>
  <si>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</si>
  <si>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</si>
  <si>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</si>
  <si>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</si>
  <si>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</si>
  <si>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</si>
  <si>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</si>
  <si>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</si>
  <si>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</si>
  <si>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</si>
  <si>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</si>
  <si>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</si>
  <si>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</si>
  <si>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</si>
  <si>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</si>
  <si>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</si>
  <si>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</si>
  <si>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</si>
  <si>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</si>
  <si>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</si>
  <si>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</si>
  <si>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</si>
  <si>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</si>
  <si>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</si>
  <si>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</si>
  <si>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</si>
  <si>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</si>
  <si>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</si>
  <si>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</si>
  <si>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</si>
  <si>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</si>
  <si>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</si>
  <si>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</si>
  <si>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</si>
  <si>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</si>
  <si>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</si>
  <si>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</si>
  <si>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</si>
  <si>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</si>
  <si>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</si>
  <si>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</si>
  <si>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</si>
  <si>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</si>
  <si>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</si>
  <si>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</si>
  <si>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</si>
  <si>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</si>
  <si>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</si>
  <si>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</si>
  <si>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</si>
  <si>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</si>
  <si>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</si>
  <si>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</si>
  <si>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</si>
  <si>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</si>
  <si>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</si>
  <si>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</si>
  <si>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</si>
  <si>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</si>
  <si>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</si>
  <si>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</si>
  <si>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</si>
  <si>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</si>
  <si>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</si>
  <si>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</si>
  <si>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</si>
  <si>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</si>
  <si>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</si>
  <si>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</si>
  <si>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</si>
  <si>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</si>
  <si>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</si>
  <si>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</si>
  <si>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</si>
  <si>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</si>
  <si>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</si>
  <si>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</si>
  <si>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</si>
  <si>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</si>
  <si>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</si>
  <si>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</si>
  <si>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</si>
  <si>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</si>
  <si>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</si>
  <si>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</si>
  <si>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</si>
  <si>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</si>
  <si>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</si>
  <si>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</si>
  <si>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</si>
  <si>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</si>
  <si>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</si>
  <si>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</si>
  <si>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</si>
  <si>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</si>
  <si>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</si>
  <si>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</si>
  <si>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</si>
  <si>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</si>
  <si>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</si>
  <si>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</si>
  <si>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</si>
  <si>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</si>
  <si>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</si>
  <si>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</si>
  <si>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</si>
  <si>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</si>
  <si>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</si>
  <si>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</si>
  <si>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</si>
  <si>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</si>
  <si>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</si>
  <si>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</si>
  <si>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</si>
  <si>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</si>
  <si>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</si>
  <si>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</si>
  <si>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</si>
  <si>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</si>
  <si>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</si>
  <si>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</si>
  <si>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</si>
  <si>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</si>
  <si>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</si>
  <si>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</si>
  <si>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</si>
  <si>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</si>
  <si>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</si>
  <si>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</si>
  <si>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</si>
  <si>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</si>
  <si>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</si>
  <si>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</si>
  <si>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</si>
  <si>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</si>
  <si>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</si>
  <si>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</si>
  <si>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</si>
  <si>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</si>
  <si>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</si>
  <si>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</si>
  <si>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</si>
  <si>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</si>
  <si>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</si>
  <si>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</si>
  <si>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</si>
  <si>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</si>
  <si>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</si>
  <si>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</si>
  <si>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</si>
  <si>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</si>
  <si>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</si>
  <si>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</si>
  <si>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</si>
  <si>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</si>
  <si>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</si>
  <si>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</si>
  <si>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</si>
  <si>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</si>
  <si>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</si>
  <si>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</si>
  <si>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</si>
  <si>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</si>
  <si>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</si>
  <si>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</si>
  <si>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</si>
  <si>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</si>
  <si>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</si>
  <si>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</si>
  <si>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</si>
  <si>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</si>
  <si>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</si>
  <si>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</si>
  <si>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</si>
  <si>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</si>
  <si>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</si>
  <si>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</si>
  <si>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</si>
  <si>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</si>
  <si>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</si>
  <si>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</si>
  <si>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</si>
  <si>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</si>
  <si>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</si>
  <si>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</si>
  <si>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</si>
  <si>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</si>
  <si>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</si>
  <si>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</si>
  <si>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</si>
  <si>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</si>
  <si>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</si>
  <si>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</si>
  <si>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</si>
  <si>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</si>
  <si>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</si>
  <si>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</si>
  <si>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</si>
  <si>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</si>
  <si>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</si>
  <si>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</si>
  <si>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</si>
  <si>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</si>
  <si>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</si>
  <si>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</si>
  <si>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</si>
  <si>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</si>
  <si>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</si>
  <si>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</si>
  <si>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</si>
  <si>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</si>
  <si>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</si>
  <si>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</si>
  <si>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</si>
  <si>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</si>
  <si>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</si>
  <si>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</si>
  <si>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</si>
  <si>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</si>
  <si>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</si>
  <si>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</si>
  <si>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</si>
  <si>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</si>
  <si>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</si>
  <si>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</si>
  <si>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</si>
  <si>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</si>
  <si>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</si>
  <si>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</si>
  <si>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</si>
  <si>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</si>
  <si>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</si>
  <si>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</si>
  <si>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</si>
  <si>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</si>
  <si>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</si>
  <si>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</si>
  <si>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</si>
  <si>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</si>
  <si>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</si>
  <si>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</si>
  <si>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</si>
  <si>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</si>
  <si>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</si>
  <si>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</si>
  <si>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</si>
  <si>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</si>
  <si>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</si>
  <si>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</si>
  <si>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</si>
  <si>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</si>
  <si>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</si>
  <si>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</si>
  <si>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</si>
  <si>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</si>
  <si>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</si>
  <si>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</si>
  <si>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</si>
  <si>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</si>
  <si>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</si>
  <si>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</si>
  <si>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</si>
  <si>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</si>
  <si>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</si>
  <si>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</si>
  <si>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</si>
  <si>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</si>
  <si>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</si>
  <si>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</si>
  <si>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</si>
  <si>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</si>
  <si>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</si>
  <si>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</si>
  <si>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</si>
  <si>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</si>
  <si>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</si>
  <si>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</si>
  <si>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</si>
  <si>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</si>
  <si>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</si>
  <si>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</si>
  <si>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</si>
  <si>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</si>
  <si>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</si>
  <si>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</si>
  <si>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</si>
  <si>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</si>
  <si>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</si>
  <si>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</si>
  <si>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</si>
  <si>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</si>
  <si>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</si>
  <si>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</si>
  <si>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</si>
  <si>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</si>
  <si>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</si>
  <si>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</si>
  <si>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</si>
  <si>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</si>
  <si>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</si>
  <si>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</si>
  <si>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</si>
  <si>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</si>
  <si>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</si>
  <si>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</si>
  <si>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</si>
  <si>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</si>
  <si>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</si>
  <si>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</si>
  <si>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</si>
  <si>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</si>
  <si>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</si>
  <si>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</si>
  <si>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</si>
  <si>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</si>
  <si>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</si>
  <si>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</si>
  <si>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</si>
  <si>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</si>
  <si>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</si>
  <si>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</si>
  <si>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</si>
  <si>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</si>
  <si>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</si>
  <si>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</si>
  <si>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</si>
  <si>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</si>
  <si>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</si>
  <si>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</si>
  <si>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</si>
  <si>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</si>
  <si>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</si>
  <si>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</si>
  <si>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</si>
  <si>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</si>
  <si>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</si>
  <si>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</si>
  <si>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</si>
  <si>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</si>
  <si>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</si>
  <si>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</si>
  <si>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</si>
  <si>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</si>
  <si>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</si>
  <si>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</si>
  <si>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</si>
  <si>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</si>
  <si>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</si>
  <si>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</si>
  <si>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</si>
  <si>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</si>
  <si>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</si>
  <si>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</si>
  <si>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</si>
  <si>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</si>
  <si>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</si>
  <si>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</si>
  <si>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</si>
  <si>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</si>
  <si>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</si>
  <si>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</si>
  <si>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</si>
  <si>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</si>
  <si>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</si>
  <si>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</si>
  <si>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</si>
  <si>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</si>
  <si>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</si>
  <si>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</si>
  <si>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</si>
  <si>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</si>
  <si>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</si>
  <si>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</si>
  <si>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</si>
  <si>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</si>
  <si>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</si>
  <si>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</si>
  <si>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</si>
  <si>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</si>
  <si>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</si>
  <si>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</si>
  <si>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</si>
  <si>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</si>
  <si>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</si>
  <si>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</si>
  <si>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</si>
  <si>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</si>
  <si>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</si>
  <si>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</si>
  <si>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</si>
  <si>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</si>
  <si>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</si>
  <si>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</si>
  <si>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</si>
  <si>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</si>
  <si>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</si>
  <si>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</si>
  <si>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</si>
  <si>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</si>
  <si>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</si>
  <si>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</si>
  <si>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</si>
  <si>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</si>
  <si>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</si>
  <si>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</si>
  <si>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</si>
  <si>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</si>
  <si>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</si>
  <si>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</si>
  <si>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</si>
  <si>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</si>
  <si>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</si>
  <si>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</si>
  <si>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</si>
  <si>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</si>
  <si>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</si>
  <si>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</si>
  <si>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</si>
  <si>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</si>
  <si>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</si>
  <si>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</si>
  <si>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</si>
  <si>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</si>
  <si>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</si>
  <si>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</si>
  <si>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</si>
  <si>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</si>
  <si>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</si>
  <si>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</si>
  <si>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</si>
  <si>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</si>
  <si>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</si>
  <si>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</si>
  <si>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</si>
  <si>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</si>
  <si>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</si>
  <si>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</si>
  <si>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</si>
  <si>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</si>
  <si>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</si>
  <si>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</si>
  <si>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</si>
  <si>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</si>
  <si>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</si>
  <si>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</si>
  <si>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</si>
  <si>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</si>
  <si>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</si>
  <si>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</si>
  <si>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</si>
  <si>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</si>
  <si>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</si>
  <si>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</si>
  <si>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</si>
  <si>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</si>
  <si>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</si>
  <si>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</si>
  <si>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</si>
  <si>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</si>
  <si>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</si>
  <si>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</si>
  <si>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</si>
  <si>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</si>
  <si>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</si>
  <si>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</si>
  <si>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</si>
  <si>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</si>
  <si>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</si>
  <si>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</si>
  <si>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</si>
  <si>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</si>
  <si>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</si>
  <si>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</si>
  <si>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</si>
  <si>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</si>
  <si>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</si>
  <si>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</si>
  <si>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</si>
  <si>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</si>
  <si>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</si>
  <si>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</si>
  <si>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</si>
  <si>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</si>
  <si>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</si>
  <si>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</si>
  <si>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</si>
  <si>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</si>
  <si>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</si>
  <si>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</si>
  <si>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</si>
  <si>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</si>
  <si>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</si>
  <si>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</si>
  <si>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</si>
  <si>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</si>
  <si>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</si>
  <si>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</si>
  <si>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</si>
  <si>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</si>
  <si>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</si>
  <si>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</si>
  <si>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</si>
  <si>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</si>
  <si>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</si>
  <si>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</si>
  <si>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</si>
  <si>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</si>
  <si>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</si>
  <si>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</si>
  <si>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</si>
  <si>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</si>
  <si>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</si>
  <si>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</si>
  <si>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</si>
  <si>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</si>
  <si>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</si>
  <si>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</si>
  <si>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</si>
  <si>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</si>
  <si>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</si>
  <si>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</si>
  <si>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</si>
  <si>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</si>
  <si>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</si>
  <si>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</si>
  <si>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</si>
  <si>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</si>
  <si>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</si>
  <si>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</si>
  <si>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</si>
  <si>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</si>
  <si>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</si>
  <si>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</si>
  <si>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</si>
  <si>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</si>
  <si>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</si>
  <si>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</si>
  <si>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</si>
  <si>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</si>
  <si>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</si>
  <si>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</si>
  <si>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</si>
  <si>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</si>
  <si>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</si>
  <si>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</si>
  <si>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</si>
  <si>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</si>
  <si>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</si>
  <si>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</si>
  <si>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</si>
  <si>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</si>
  <si>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</si>
  <si>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</si>
  <si>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</si>
  <si>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</si>
  <si>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</si>
  <si>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</si>
  <si>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</si>
  <si>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</si>
  <si>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</si>
  <si>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</si>
  <si>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</si>
  <si>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</si>
  <si>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</si>
  <si>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</si>
  <si>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</si>
  <si>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</si>
  <si>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</si>
  <si>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</si>
  <si>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</si>
  <si>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</si>
  <si>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</si>
  <si>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</si>
  <si>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</si>
  <si>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</si>
  <si>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</si>
  <si>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</si>
  <si>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</si>
  <si>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</si>
  <si>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</si>
  <si>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</si>
  <si>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</si>
  <si>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</si>
  <si>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</si>
  <si>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</si>
  <si>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</si>
  <si>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</si>
  <si>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</si>
  <si>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</si>
  <si>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</si>
  <si>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</si>
  <si>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</si>
  <si>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</si>
  <si>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</si>
  <si>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</si>
  <si>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</si>
  <si>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</si>
  <si>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</si>
  <si>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</si>
  <si>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</si>
  <si>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</si>
  <si>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</si>
  <si>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</si>
  <si>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</si>
  <si>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</si>
  <si>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</si>
  <si>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</si>
  <si>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</si>
  <si>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</si>
  <si>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</si>
  <si>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</si>
  <si>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</si>
  <si>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</si>
  <si>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</si>
  <si>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</si>
  <si>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</si>
  <si>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</si>
  <si>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</si>
  <si>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</si>
  <si>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</si>
  <si>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</si>
  <si>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</si>
  <si>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</si>
  <si>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</si>
  <si>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</si>
  <si>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</si>
  <si>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</si>
  <si>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</si>
  <si>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</si>
  <si>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</si>
  <si>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</si>
  <si>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</si>
  <si>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</si>
  <si>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</si>
  <si>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</si>
  <si>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</si>
  <si>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</si>
  <si>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</si>
  <si>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</si>
  <si>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</si>
  <si>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</si>
  <si>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</si>
  <si>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</si>
  <si>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</si>
  <si>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</si>
  <si>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</si>
  <si>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</si>
  <si>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</si>
  <si>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</si>
  <si>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</si>
  <si>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</si>
  <si>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</si>
  <si>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</si>
  <si>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</si>
  <si>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</si>
  <si>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</si>
  <si>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</si>
  <si>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</si>
  <si>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</si>
  <si>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</si>
  <si>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</si>
  <si>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</si>
  <si>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</si>
  <si>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</si>
  <si>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</si>
  <si>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</si>
  <si>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</si>
  <si>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</si>
  <si>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</si>
  <si>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</si>
  <si>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</si>
  <si>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</si>
  <si>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</si>
  <si>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</si>
  <si>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</si>
  <si>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</si>
  <si>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</si>
  <si>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</si>
  <si>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</si>
  <si>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</si>
  <si>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</si>
  <si>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</si>
  <si>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</si>
  <si>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</si>
  <si>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</si>
  <si>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</si>
  <si>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</si>
  <si>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</si>
  <si>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</si>
  <si>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</si>
  <si>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</si>
  <si>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</si>
  <si>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</si>
  <si>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</si>
  <si>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</si>
  <si>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</si>
  <si>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</si>
  <si>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</si>
  <si>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</si>
  <si>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</si>
  <si>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</si>
  <si>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</si>
  <si>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</si>
  <si>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</si>
  <si>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</si>
  <si>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</si>
  <si>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</si>
  <si>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</si>
  <si>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</si>
  <si>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</si>
  <si>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</si>
  <si>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</si>
  <si>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</si>
  <si>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</si>
  <si>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</si>
  <si>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</si>
  <si>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</si>
  <si>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</si>
  <si>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</si>
  <si>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</si>
  <si>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</si>
  <si>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</si>
  <si>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</si>
  <si>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</si>
  <si>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</si>
  <si>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</si>
  <si>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</si>
  <si>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</si>
  <si>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</si>
  <si>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</si>
  <si>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</si>
  <si>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</si>
  <si>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</si>
  <si>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</si>
  <si>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</si>
  <si>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</si>
  <si>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</si>
  <si>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</si>
  <si>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</si>
  <si>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</si>
  <si>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</si>
  <si>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</si>
  <si>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</si>
  <si>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</si>
  <si>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</si>
  <si>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</si>
  <si>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</si>
  <si>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</si>
  <si>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</si>
  <si>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</si>
  <si>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</si>
  <si>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</si>
  <si>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</si>
  <si>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</si>
  <si>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</si>
  <si>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</si>
  <si>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</si>
  <si>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</si>
  <si>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</si>
  <si>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</si>
  <si>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</si>
  <si>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</si>
  <si>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</si>
  <si>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</si>
  <si>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</si>
  <si>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</si>
  <si>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</si>
  <si>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</si>
  <si>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</si>
  <si>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</si>
  <si>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</si>
  <si>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</si>
  <si>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</si>
  <si>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</si>
  <si>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</si>
  <si>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</si>
  <si>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</si>
  <si>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</si>
  <si>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</si>
  <si>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</si>
  <si>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</si>
  <si>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</si>
  <si>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</si>
  <si>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</si>
  <si>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</si>
  <si>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</si>
  <si>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</si>
  <si>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</si>
  <si>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</si>
  <si>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</si>
  <si>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</si>
  <si>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</si>
  <si>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</si>
  <si>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</si>
  <si>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</si>
  <si>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</si>
  <si>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</si>
  <si>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</si>
  <si>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</si>
  <si>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</si>
  <si>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</si>
  <si>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</si>
  <si>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</si>
  <si>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</si>
  <si>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</si>
  <si>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</si>
  <si>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</si>
  <si>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</si>
  <si>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</si>
  <si>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</si>
  <si>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</si>
  <si>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</si>
  <si>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</si>
  <si>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</si>
  <si>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</si>
  <si>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</si>
  <si>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</si>
  <si>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</si>
  <si>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</si>
  <si>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</si>
  <si>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</si>
  <si>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</si>
  <si>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</si>
  <si>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</si>
  <si>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</si>
  <si>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</si>
  <si>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</si>
  <si>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</si>
  <si>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</si>
  <si>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</si>
  <si>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</si>
  <si>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</si>
  <si>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</si>
  <si>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</si>
  <si>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</si>
  <si>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</si>
  <si>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</si>
  <si>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</si>
  <si>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</si>
  <si>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</si>
  <si>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</si>
  <si>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</si>
  <si>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</si>
  <si>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</si>
  <si>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</si>
  <si>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</si>
  <si>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</si>
  <si>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</si>
  <si>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</si>
  <si>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</si>
  <si>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</si>
  <si>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</si>
  <si>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</si>
  <si>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</si>
  <si>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</si>
  <si>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</si>
  <si>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</si>
  <si>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</si>
  <si>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</si>
  <si>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</si>
  <si>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</si>
  <si>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</si>
  <si>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</si>
  <si>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</si>
  <si>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</si>
  <si>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</si>
  <si>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</si>
  <si>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</si>
  <si>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</si>
  <si>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</si>
  <si>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</si>
  <si>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</si>
  <si>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</si>
  <si>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</si>
  <si>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</si>
  <si>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</si>
  <si>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</si>
  <si>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</si>
  <si>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</si>
  <si>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</si>
  <si>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</si>
  <si>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</si>
  <si>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</si>
  <si>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</si>
  <si>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</si>
  <si>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</si>
  <si>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</si>
  <si>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</si>
  <si>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</si>
  <si>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</si>
  <si>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</si>
  <si>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</si>
  <si>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</si>
  <si>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</si>
  <si>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</si>
  <si>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</si>
  <si>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</si>
  <si>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</si>
  <si>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</si>
  <si>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</si>
  <si>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</si>
  <si>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</si>
  <si>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</si>
  <si>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</si>
  <si>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</si>
  <si>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</si>
  <si>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</si>
  <si>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</si>
  <si>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</si>
  <si>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</si>
  <si>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</si>
  <si>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</si>
  <si>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</si>
  <si>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</si>
  <si>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</si>
  <si>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</si>
  <si>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</si>
  <si>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</si>
  <si>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</si>
  <si>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</si>
  <si>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</si>
  <si>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</si>
  <si>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</si>
  <si>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</si>
  <si>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</si>
  <si>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</si>
  <si>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</si>
  <si>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</si>
  <si>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</si>
  <si>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</si>
  <si>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</si>
  <si>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</si>
  <si>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</si>
  <si>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</si>
  <si>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</si>
  <si>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</si>
  <si>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</si>
  <si>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</si>
  <si>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</si>
  <si>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</si>
  <si>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</si>
  <si>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</si>
  <si>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</si>
  <si>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</si>
  <si>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</si>
  <si>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</si>
  <si>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</si>
  <si>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</si>
  <si>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</si>
  <si>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</si>
  <si>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</si>
  <si>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</si>
  <si>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</si>
  <si>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</si>
  <si>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</si>
  <si>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</si>
  <si>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</si>
  <si>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</si>
  <si>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</si>
  <si>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</si>
  <si>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</si>
  <si>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</si>
  <si>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</si>
  <si>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</si>
  <si>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</si>
  <si>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</si>
  <si>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</si>
  <si>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</si>
  <si>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</si>
  <si>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</si>
  <si>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</si>
  <si>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</si>
  <si>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</si>
  <si>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</si>
  <si>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</si>
  <si>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</si>
  <si>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</si>
  <si>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</si>
  <si>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</si>
  <si>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</si>
  <si>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</si>
  <si>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</si>
  <si>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</si>
  <si>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</si>
  <si>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</si>
  <si>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</si>
  <si>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</si>
  <si>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</si>
  <si>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</si>
  <si>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</si>
  <si>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</si>
  <si>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</si>
  <si>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</si>
  <si>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</si>
  <si>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</si>
  <si>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</si>
  <si>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</si>
  <si>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</si>
  <si>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</si>
  <si>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</si>
  <si>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</si>
  <si>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</si>
  <si>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</si>
  <si>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</si>
  <si>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</si>
  <si>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</si>
  <si>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</si>
  <si>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</si>
  <si>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</si>
  <si>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</si>
  <si>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</si>
  <si>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</si>
  <si>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</si>
  <si>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</si>
  <si>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</si>
  <si>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</si>
  <si>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</si>
  <si>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</si>
  <si>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</si>
  <si>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</si>
  <si>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</si>
  <si>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</si>
  <si>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</si>
  <si>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</si>
  <si>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</si>
  <si>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</si>
  <si>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</si>
  <si>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</si>
  <si>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</si>
  <si>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</si>
  <si>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</si>
  <si>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</si>
  <si>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</si>
  <si>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</si>
  <si>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</si>
  <si>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</si>
  <si>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</si>
  <si>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</si>
  <si>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</si>
  <si>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</si>
  <si>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</si>
  <si>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</si>
  <si>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</si>
  <si>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</si>
  <si>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</si>
  <si>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</si>
  <si>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</si>
  <si>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</si>
  <si>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</si>
  <si>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</si>
  <si>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</si>
  <si>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</si>
  <si>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</si>
  <si>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</si>
  <si>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</si>
  <si>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</si>
  <si>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</si>
  <si>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</si>
  <si>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</si>
  <si>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</si>
  <si>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</si>
  <si>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</si>
  <si>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</si>
  <si>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</si>
  <si>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</si>
  <si>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</si>
  <si>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</si>
  <si>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</si>
  <si>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</si>
  <si>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</si>
  <si>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</si>
  <si>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</si>
  <si>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</si>
  <si>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</si>
  <si>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</si>
  <si>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</si>
  <si>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</si>
  <si>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</si>
  <si>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</si>
  <si>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</si>
  <si>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</si>
  <si>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</si>
  <si>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</si>
  <si>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</si>
  <si>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</si>
  <si>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</si>
  <si>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</si>
  <si>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</si>
  <si>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</si>
  <si>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</si>
  <si>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</si>
  <si>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</si>
  <si>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</si>
  <si>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</si>
  <si>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</si>
  <si>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</si>
  <si>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</si>
  <si>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</si>
  <si>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</si>
  <si>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</si>
  <si>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</si>
  <si>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</si>
  <si>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</si>
  <si>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</si>
  <si>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</si>
  <si>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</si>
  <si>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</si>
  <si>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</si>
  <si>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</si>
  <si>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</si>
  <si>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</si>
  <si>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</si>
  <si>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</si>
  <si>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</si>
  <si>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</si>
  <si>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</si>
  <si>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</si>
  <si>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</si>
  <si>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</si>
  <si>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</si>
  <si>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</si>
  <si>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</si>
  <si>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</si>
  <si>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</si>
  <si>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</si>
  <si>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</si>
  <si>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</si>
  <si>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</si>
  <si>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</si>
  <si>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</si>
  <si>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</si>
  <si>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</si>
  <si>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</si>
  <si>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</si>
  <si>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</si>
  <si>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</si>
  <si>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</si>
  <si>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</si>
  <si>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</si>
  <si>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</si>
  <si>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</si>
  <si>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</si>
  <si>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</si>
  <si>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</si>
  <si>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</si>
  <si>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</si>
  <si>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</si>
  <si>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</si>
  <si>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</si>
  <si>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</si>
  <si>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</si>
  <si>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</si>
  <si>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</si>
  <si>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</si>
  <si>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</si>
  <si>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</si>
  <si>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</si>
  <si>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</si>
  <si>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</si>
  <si>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</si>
  <si>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</si>
  <si>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</si>
  <si>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</si>
  <si>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</si>
  <si>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</si>
  <si>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</si>
  <si>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</si>
  <si>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</si>
  <si>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</si>
  <si>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</si>
  <si>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</si>
  <si>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</si>
  <si>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</si>
  <si>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</si>
  <si>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</si>
  <si>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</si>
  <si>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</si>
  <si>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</si>
  <si>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</si>
  <si>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</si>
  <si>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</si>
  <si>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</si>
  <si>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</si>
  <si>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</si>
  <si>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</si>
  <si>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</si>
  <si>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</si>
  <si>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</si>
  <si>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</si>
  <si>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</si>
  <si>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</si>
  <si>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</si>
  <si>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</si>
  <si>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</si>
  <si>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</si>
  <si>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</si>
  <si>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</si>
  <si>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</si>
  <si>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</si>
  <si>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</si>
  <si>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</si>
  <si>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</si>
  <si>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</si>
  <si>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</si>
  <si>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</si>
  <si>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</si>
  <si>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</si>
  <si>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</si>
  <si>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</si>
  <si>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</si>
  <si>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</si>
  <si>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</si>
  <si>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</si>
  <si>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</si>
  <si>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</si>
  <si>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</si>
  <si>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</si>
  <si>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</si>
  <si>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</si>
  <si>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</si>
  <si>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</si>
  <si>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</si>
  <si>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</si>
  <si>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</si>
  <si>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</si>
  <si>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</si>
  <si>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</si>
  <si>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</si>
  <si>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</si>
  <si>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</si>
  <si>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</si>
  <si>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</si>
  <si>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</si>
  <si>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</si>
  <si>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</si>
  <si>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</si>
  <si>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</si>
  <si>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</si>
  <si>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</si>
  <si>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</si>
  <si>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</si>
  <si>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</si>
  <si>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</si>
  <si>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</si>
  <si>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</si>
  <si>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</si>
  <si>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</si>
  <si>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</si>
  <si>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</si>
  <si>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</si>
  <si>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</si>
  <si>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</si>
  <si>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</si>
  <si>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</si>
  <si>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</si>
  <si>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</si>
  <si>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</si>
  <si>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</si>
  <si>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</si>
  <si>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</si>
  <si>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</si>
  <si>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</si>
  <si>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</si>
  <si>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</si>
  <si>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</si>
  <si>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</si>
  <si>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</si>
  <si>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</si>
  <si>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</si>
  <si>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</si>
  <si>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</si>
  <si>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</si>
  <si>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</si>
  <si>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</si>
  <si>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</si>
  <si>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</si>
  <si>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</si>
  <si>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</si>
  <si>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</si>
  <si>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</si>
  <si>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</si>
  <si>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</si>
  <si>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</si>
  <si>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</si>
  <si>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</si>
  <si>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</si>
  <si>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</si>
  <si>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</si>
  <si>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</si>
  <si>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</si>
  <si>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</si>
  <si>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</si>
  <si>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</si>
  <si>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</si>
  <si>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</si>
  <si>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</si>
  <si>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</si>
  <si>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</si>
  <si>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</si>
  <si>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</si>
  <si>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</si>
  <si>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</si>
  <si>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</si>
  <si>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</si>
  <si>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</si>
  <si>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</si>
  <si>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</si>
  <si>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</si>
  <si>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</si>
  <si>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</si>
  <si>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</si>
  <si>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</si>
  <si>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</si>
  <si>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</si>
  <si>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</si>
  <si>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</si>
  <si>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</si>
  <si>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</si>
  <si>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</si>
  <si>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</si>
  <si>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</si>
  <si>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</si>
  <si>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</si>
  <si>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</si>
  <si>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</si>
  <si>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</si>
  <si>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</si>
  <si>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</si>
  <si>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</si>
  <si>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</si>
  <si>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</si>
  <si>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</si>
  <si>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</si>
  <si>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</si>
  <si>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</si>
  <si>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</si>
  <si>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</si>
  <si>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</si>
  <si>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</si>
  <si>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</si>
  <si>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</si>
  <si>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</si>
  <si>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</si>
  <si>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</si>
  <si>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</si>
  <si>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</si>
  <si>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</si>
  <si>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</si>
  <si>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</si>
  <si>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</si>
  <si>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</si>
  <si>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</si>
  <si>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</si>
  <si>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</si>
  <si>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</si>
  <si>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</si>
  <si>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</si>
  <si>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</si>
  <si>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</si>
  <si>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</si>
  <si>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</si>
  <si>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</si>
  <si>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</si>
  <si>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</si>
  <si>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</si>
  <si>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</si>
  <si>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</si>
  <si>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</si>
  <si>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</si>
  <si>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</si>
  <si>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</si>
  <si>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</si>
  <si>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</si>
  <si>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</si>
  <si>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</si>
  <si>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</si>
  <si>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</si>
  <si>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</si>
  <si>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</si>
  <si>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</si>
  <si>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</si>
  <si>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</si>
  <si>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</si>
  <si>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</si>
  <si>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</si>
  <si>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</si>
  <si>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</si>
  <si>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</si>
  <si>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</si>
  <si>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</si>
  <si>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</si>
  <si>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</si>
  <si>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</si>
  <si>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</si>
  <si>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</si>
  <si>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</si>
  <si>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</si>
  <si>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</si>
  <si>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</si>
  <si>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</si>
  <si>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</si>
  <si>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</si>
  <si>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</si>
  <si>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</si>
  <si>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</si>
  <si>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</si>
  <si>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</si>
  <si>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</si>
  <si>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</si>
  <si>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</si>
  <si>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</si>
  <si>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</si>
  <si>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</si>
  <si>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</si>
  <si>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</si>
  <si>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</si>
  <si>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</si>
  <si>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</si>
  <si>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</si>
  <si>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</si>
  <si>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</si>
  <si>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</si>
  <si>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</si>
  <si>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</si>
  <si>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</si>
  <si>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</si>
  <si>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</si>
  <si>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</si>
  <si>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</si>
  <si>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</si>
  <si>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</si>
  <si>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</si>
  <si>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</si>
  <si>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</si>
  <si>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</si>
  <si>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</si>
  <si>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</si>
  <si>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</si>
  <si>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</si>
  <si>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</si>
  <si>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</si>
  <si>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</si>
  <si>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</si>
  <si>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</si>
  <si>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</si>
  <si>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</si>
  <si>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</si>
  <si>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</si>
  <si>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</si>
  <si>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</si>
  <si>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</si>
  <si>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</si>
  <si>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</si>
  <si>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</si>
  <si>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</si>
  <si>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</si>
  <si>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</si>
  <si>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</si>
  <si>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</si>
  <si>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</si>
  <si>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</si>
  <si>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</si>
  <si>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</si>
  <si>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</si>
  <si>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</si>
  <si>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</si>
  <si>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</si>
  <si>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</si>
  <si>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</si>
  <si>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</si>
  <si>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</si>
  <si>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</si>
  <si>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</si>
  <si>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</si>
  <si>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</si>
  <si>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</si>
  <si>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</si>
  <si>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</si>
  <si>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</si>
  <si>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</si>
  <si>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</si>
  <si>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</si>
  <si>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</si>
  <si>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</si>
  <si>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</si>
  <si>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</si>
  <si>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</si>
  <si>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</si>
  <si>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</si>
  <si>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</si>
  <si>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</si>
  <si>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</si>
  <si>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</si>
  <si>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</si>
  <si>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</si>
  <si>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</si>
  <si>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</si>
  <si>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</si>
  <si>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</si>
  <si>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</si>
  <si>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</si>
  <si>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</si>
  <si>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</si>
  <si>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</si>
  <si>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</si>
  <si>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</si>
  <si>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</si>
  <si>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</si>
  <si>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</si>
  <si>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</si>
  <si>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</si>
  <si>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</si>
  <si>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</si>
  <si>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</si>
  <si>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</si>
  <si>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</si>
  <si>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</si>
  <si>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</si>
  <si>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</si>
  <si>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</si>
  <si>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</si>
  <si>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</si>
  <si>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</si>
  <si>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</si>
  <si>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</si>
  <si>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</si>
  <si>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</si>
  <si>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</si>
  <si>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</si>
  <si>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</si>
  <si>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</si>
  <si>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</si>
  <si>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</si>
  <si>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</si>
  <si>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</si>
  <si>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</si>
  <si>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</si>
  <si>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</si>
  <si>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</si>
  <si>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</si>
  <si>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</si>
  <si>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</si>
  <si>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</si>
  <si>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</si>
  <si>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</si>
  <si>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</si>
  <si>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</si>
  <si>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</si>
  <si>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</si>
  <si>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</si>
  <si>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</si>
  <si>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</si>
  <si>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</si>
  <si>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</si>
  <si>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</si>
  <si>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</si>
  <si>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</si>
  <si>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</si>
  <si>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</si>
  <si>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</si>
  <si>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</si>
  <si>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</si>
  <si>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</si>
  <si>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</si>
  <si>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</si>
  <si>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</si>
  <si>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</si>
  <si>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</si>
  <si>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</si>
  <si>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</si>
  <si>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</si>
  <si>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</si>
  <si>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</si>
  <si>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</si>
  <si>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</si>
  <si>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</si>
  <si>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</si>
  <si>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</si>
  <si>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</si>
  <si>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</si>
  <si>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</si>
  <si>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</si>
  <si>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</si>
  <si>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</si>
  <si>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</si>
  <si>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</si>
  <si>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</si>
  <si>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</si>
  <si>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</si>
  <si>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</si>
  <si>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</si>
  <si>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</si>
  <si>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</si>
  <si>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</si>
  <si>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</si>
  <si>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</si>
  <si>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</si>
  <si>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</si>
  <si>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</si>
  <si>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</si>
  <si>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</si>
  <si>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</si>
  <si>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</si>
  <si>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</si>
  <si>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</si>
  <si>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</si>
  <si>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</si>
  <si>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</si>
  <si>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</si>
  <si>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</si>
  <si>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</si>
  <si>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</si>
  <si>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</si>
  <si>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</si>
  <si>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</si>
  <si>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</si>
  <si>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</si>
  <si>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</si>
  <si>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</si>
  <si>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</si>
  <si>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</si>
  <si>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</si>
  <si>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</si>
  <si>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</si>
  <si>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</si>
  <si>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</si>
  <si>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</si>
  <si>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</si>
  <si>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</si>
  <si>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</si>
  <si>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</si>
  <si>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</si>
  <si>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</si>
  <si>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</si>
  <si>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</si>
  <si>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</si>
  <si>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</si>
  <si>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</si>
  <si>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</si>
  <si>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</si>
  <si>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</si>
  <si>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</si>
  <si>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</si>
  <si>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</si>
  <si>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</si>
  <si>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</si>
  <si>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</si>
  <si>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</si>
  <si>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</si>
  <si>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</si>
  <si>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</si>
  <si>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</si>
  <si>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</si>
  <si>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</si>
  <si>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</si>
  <si>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</si>
  <si>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</si>
  <si>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</si>
  <si>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</si>
  <si>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</si>
  <si>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</si>
  <si>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</si>
  <si>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</si>
  <si>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</si>
  <si>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</si>
  <si>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</si>
  <si>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</si>
  <si>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</si>
  <si>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</si>
  <si>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</si>
  <si>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</si>
  <si>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</si>
  <si>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</si>
  <si>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</si>
  <si>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</si>
  <si>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</si>
  <si>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</si>
  <si>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</si>
  <si>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</si>
  <si>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</si>
  <si>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</si>
  <si>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</si>
  <si>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</si>
  <si>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</si>
  <si>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</si>
  <si>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</si>
  <si>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</si>
  <si>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</si>
  <si>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</si>
  <si>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</si>
  <si>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</si>
  <si>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</si>
  <si>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</si>
  <si>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</si>
  <si>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</si>
  <si>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</si>
  <si>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</si>
  <si>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</si>
  <si>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</si>
  <si>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</si>
  <si>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</si>
  <si>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</si>
  <si>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</si>
  <si>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</si>
  <si>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</si>
  <si>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</si>
  <si>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</si>
  <si>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</si>
  <si>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</si>
  <si>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</si>
  <si>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</si>
  <si>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</si>
  <si>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</si>
  <si>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</si>
  <si>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</si>
  <si>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</si>
  <si>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</si>
  <si>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</si>
  <si>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</si>
  <si>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</si>
  <si>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</si>
  <si>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</si>
  <si>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</si>
  <si>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</si>
  <si>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</si>
  <si>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</si>
  <si>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</si>
  <si>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</si>
  <si>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</si>
  <si>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</si>
  <si>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</si>
  <si>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</si>
  <si>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</si>
  <si>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</si>
  <si>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</si>
  <si>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</si>
  <si>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</si>
  <si>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</si>
  <si>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</si>
  <si>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</si>
  <si>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</si>
  <si>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</si>
  <si>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</si>
  <si>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</si>
  <si>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</si>
  <si>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</si>
  <si>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</si>
  <si>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</si>
  <si>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</si>
  <si>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</si>
  <si>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</si>
  <si>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</si>
  <si>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</si>
  <si>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</si>
  <si>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</si>
  <si>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</si>
  <si>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</si>
  <si>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</si>
  <si>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</si>
  <si>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</si>
  <si>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</si>
  <si>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</si>
  <si>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</si>
  <si>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</si>
  <si>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</si>
  <si>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</si>
  <si>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</si>
  <si>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</si>
  <si>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</si>
  <si>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</si>
  <si>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</si>
  <si>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</si>
  <si>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</si>
  <si>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</si>
  <si>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</si>
  <si>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</si>
  <si>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</si>
  <si>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</si>
  <si>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</si>
  <si>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</si>
  <si>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</si>
  <si>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</si>
  <si>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</si>
  <si>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</si>
  <si>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</si>
  <si>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</si>
  <si>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</si>
  <si>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</si>
  <si>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</si>
  <si>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</si>
  <si>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</si>
  <si>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</si>
  <si>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</si>
  <si>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</si>
  <si>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</si>
  <si>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</si>
  <si>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</si>
  <si>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</si>
  <si>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</si>
  <si>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</si>
  <si>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</si>
  <si>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</si>
  <si>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</si>
  <si>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</si>
  <si>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</si>
  <si>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</si>
  <si>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</si>
  <si>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</si>
  <si>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</si>
  <si>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</si>
  <si>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</si>
  <si>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</si>
  <si>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</si>
  <si>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</si>
  <si>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</si>
  <si>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</si>
  <si>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</si>
  <si>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</si>
  <si>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</si>
  <si>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</si>
  <si>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</si>
  <si>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</si>
  <si>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</si>
  <si>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</si>
  <si>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</si>
  <si>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</si>
  <si>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</si>
  <si>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</si>
  <si>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</si>
  <si>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</si>
  <si>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</si>
  <si>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</si>
  <si>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</si>
  <si>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</si>
  <si>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</si>
  <si>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</si>
  <si>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</si>
  <si>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</si>
  <si>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</si>
  <si>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</si>
  <si>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</si>
  <si>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</si>
  <si>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</si>
  <si>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</si>
  <si>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</si>
  <si>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</si>
  <si>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</si>
  <si>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</si>
  <si>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</si>
  <si>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</si>
  <si>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</si>
  <si>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</si>
  <si>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</si>
  <si>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</si>
  <si>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</si>
  <si>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</si>
  <si>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</si>
  <si>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</si>
  <si>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</si>
  <si>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</si>
  <si>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</si>
  <si>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</si>
  <si>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</si>
  <si>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</si>
  <si>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</si>
  <si>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</si>
  <si>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</si>
  <si>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</si>
  <si>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</si>
  <si>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</si>
  <si>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</si>
  <si>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</si>
  <si>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</si>
  <si>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</si>
  <si>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</si>
  <si>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</si>
  <si>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</si>
  <si>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</si>
  <si>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</si>
  <si>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</si>
  <si>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</si>
  <si>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</si>
  <si>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</si>
  <si>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</si>
  <si>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</si>
  <si>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</si>
  <si>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</si>
  <si>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</si>
  <si>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</si>
  <si>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</si>
  <si>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</si>
  <si>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</si>
  <si>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</si>
  <si>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</si>
  <si>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</si>
  <si>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</si>
  <si>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</si>
  <si>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</si>
  <si>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</si>
  <si>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</si>
  <si>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</si>
  <si>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</si>
  <si>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</si>
  <si>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</si>
  <si>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</si>
  <si>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</si>
  <si>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</si>
  <si>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</si>
  <si>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</si>
  <si>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</si>
  <si>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</si>
  <si>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</si>
  <si>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</si>
  <si>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</si>
  <si>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</si>
  <si>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</si>
  <si>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</si>
  <si>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</si>
  <si>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</si>
  <si>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</si>
  <si>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</si>
  <si>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</si>
  <si>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</si>
  <si>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</si>
  <si>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</si>
  <si>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</si>
  <si>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</si>
  <si>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</si>
  <si>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</si>
  <si>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</si>
  <si>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</si>
  <si>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</si>
  <si>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</si>
  <si>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</si>
  <si>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</si>
  <si>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</si>
  <si>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</si>
  <si>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</si>
  <si>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</si>
  <si>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</si>
  <si>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</si>
  <si>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</si>
  <si>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</si>
  <si>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</si>
  <si>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</si>
  <si>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</si>
  <si>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</si>
  <si>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</si>
  <si>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</si>
  <si>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</si>
  <si>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</si>
  <si>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</si>
  <si>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</si>
  <si>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</si>
  <si>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</si>
  <si>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</si>
  <si>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</si>
  <si>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</si>
  <si>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</si>
  <si>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</si>
  <si>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</si>
  <si>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</si>
  <si>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</si>
  <si>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</si>
  <si>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</si>
  <si>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</si>
  <si>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</si>
  <si>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</si>
  <si>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</si>
  <si>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</si>
  <si>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</si>
  <si>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</si>
  <si>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</si>
  <si>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</si>
  <si>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</si>
  <si>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</si>
  <si>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</si>
  <si>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</si>
  <si>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</si>
  <si>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</si>
  <si>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</si>
  <si>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</si>
  <si>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</si>
  <si>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</si>
  <si>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</si>
  <si>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</si>
  <si>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</si>
  <si>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</si>
  <si>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</si>
  <si>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</si>
  <si>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</si>
  <si>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</si>
  <si>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</si>
  <si>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</si>
  <si>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</si>
  <si>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</si>
  <si>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</si>
  <si>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</si>
  <si>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</si>
  <si>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</si>
  <si>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</si>
  <si>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</si>
  <si>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</si>
  <si>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</si>
  <si>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</si>
  <si>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</si>
  <si>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</si>
  <si>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</si>
  <si>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</si>
  <si>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</si>
  <si>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</si>
  <si>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</si>
  <si>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</si>
  <si>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</si>
  <si>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</si>
  <si>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</si>
  <si>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</si>
  <si>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</si>
  <si>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</si>
  <si>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</si>
  <si>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</si>
  <si>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</si>
  <si>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</si>
  <si>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</si>
  <si>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</si>
  <si>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</si>
  <si>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</si>
  <si>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</si>
  <si>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</si>
  <si>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</si>
  <si>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</si>
  <si>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</si>
  <si>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</si>
  <si>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</si>
  <si>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</si>
  <si>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</si>
  <si>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</si>
  <si>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</si>
  <si>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</si>
  <si>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</si>
  <si>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</si>
  <si>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</si>
  <si>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</si>
  <si>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</si>
  <si>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</si>
  <si>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</si>
  <si>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</si>
  <si>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</si>
  <si>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</si>
  <si>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</si>
  <si>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</si>
  <si>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</si>
  <si>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</si>
  <si>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</si>
  <si>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</si>
  <si>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</si>
  <si>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</si>
  <si>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</si>
  <si>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</si>
  <si>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</si>
  <si>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</si>
  <si>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</si>
  <si>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</si>
  <si>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</si>
  <si>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</si>
  <si>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</si>
  <si>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</si>
  <si>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</si>
  <si>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</si>
  <si>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</si>
  <si>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</si>
  <si>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</si>
  <si>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</si>
  <si>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</si>
  <si>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</si>
  <si>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</si>
  <si>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</si>
  <si>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</si>
  <si>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</si>
  <si>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</si>
  <si>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</si>
  <si>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</si>
  <si>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</si>
  <si>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</si>
  <si>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</si>
  <si>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</si>
  <si>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</si>
  <si>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</si>
  <si>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</si>
  <si>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</si>
  <si>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</si>
  <si>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</si>
  <si>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</si>
  <si>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</si>
  <si>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</si>
  <si>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</si>
  <si>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</si>
  <si>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</si>
  <si>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</si>
  <si>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</si>
  <si>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</si>
  <si>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</si>
  <si>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</si>
  <si>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</si>
  <si>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</si>
  <si>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</si>
  <si>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</si>
  <si>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</si>
  <si>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</si>
  <si>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</si>
  <si>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</si>
  <si>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</si>
  <si>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</si>
  <si>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</si>
  <si>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</si>
  <si>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</si>
  <si>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</si>
  <si>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</si>
  <si>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</si>
  <si>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</si>
  <si>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</si>
  <si>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</si>
  <si>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</si>
  <si>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</si>
  <si>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</si>
  <si>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</si>
  <si>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</si>
  <si>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</si>
  <si>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</si>
  <si>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</si>
  <si>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</si>
  <si>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</si>
  <si>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</si>
  <si>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</si>
  <si>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</si>
  <si>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</si>
  <si>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</si>
  <si>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</si>
  <si>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</si>
  <si>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</si>
  <si>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</si>
  <si>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</si>
  <si>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</si>
  <si>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</si>
  <si>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</si>
  <si>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</si>
  <si>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</si>
  <si>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</si>
  <si>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</si>
  <si>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</si>
  <si>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</si>
  <si>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</si>
  <si>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</si>
  <si>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</si>
  <si>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</si>
  <si>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</si>
  <si>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</si>
  <si>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</si>
  <si>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</si>
  <si>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</si>
  <si>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</si>
  <si>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</si>
  <si>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</si>
  <si>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</si>
  <si>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</si>
  <si>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</si>
  <si>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</si>
  <si>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</si>
  <si>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</si>
  <si>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</si>
  <si>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</si>
  <si>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</si>
  <si>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</si>
  <si>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</si>
  <si>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</si>
  <si>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</si>
  <si>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</si>
  <si>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</si>
  <si>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</si>
  <si>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</si>
  <si>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</si>
  <si>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</si>
  <si>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</si>
  <si>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</si>
  <si>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</si>
  <si>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</si>
  <si>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</si>
  <si>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</si>
  <si>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</si>
  <si>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</si>
  <si>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</si>
  <si>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</si>
  <si>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</si>
  <si>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</si>
  <si>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</si>
  <si>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</si>
  <si>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</si>
  <si>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</si>
  <si>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</si>
  <si>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</si>
  <si>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</si>
  <si>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</si>
  <si>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</si>
  <si>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</si>
  <si>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</si>
  <si>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</si>
  <si>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</si>
  <si>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</si>
  <si>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</si>
  <si>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</si>
  <si>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</si>
  <si>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</si>
  <si>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</si>
  <si>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</si>
  <si>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</si>
  <si>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</si>
  <si>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</si>
  <si>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</si>
  <si>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</si>
  <si>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</si>
  <si>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</si>
  <si>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</si>
  <si>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</si>
  <si>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</si>
  <si>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</si>
  <si>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</si>
  <si>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</si>
  <si>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</si>
  <si>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</si>
  <si>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</si>
  <si>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</si>
  <si>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</si>
  <si>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</si>
  <si>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</si>
  <si>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</si>
  <si>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</si>
  <si>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</si>
  <si>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</si>
  <si>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</si>
  <si>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</si>
  <si>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</si>
  <si>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</si>
  <si>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</si>
  <si>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</si>
  <si>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</si>
  <si>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</si>
  <si>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</si>
  <si>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</si>
  <si>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</si>
  <si>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</si>
  <si>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</si>
  <si>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</si>
  <si>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</si>
  <si>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</si>
  <si>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</si>
  <si>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</si>
  <si>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</si>
  <si>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</si>
  <si>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</si>
  <si>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</si>
  <si>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</si>
  <si>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</si>
  <si>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</si>
  <si>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</si>
  <si>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</si>
  <si>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</si>
  <si>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</si>
  <si>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</si>
  <si>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</si>
  <si>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</si>
  <si>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</si>
  <si>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</si>
  <si>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</si>
  <si>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</si>
  <si>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</si>
  <si>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</si>
  <si>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</si>
  <si>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</si>
  <si>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</si>
  <si>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</si>
  <si>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</si>
  <si>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</si>
  <si>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</si>
  <si>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</si>
  <si>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</si>
  <si>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</si>
  <si>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</si>
  <si>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</si>
  <si>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</si>
  <si>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</si>
  <si>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</si>
  <si>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</si>
  <si>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</si>
  <si>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</si>
  <si>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</si>
  <si>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</si>
  <si>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</si>
  <si>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</si>
  <si>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</si>
  <si>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</si>
  <si>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</si>
  <si>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</si>
  <si>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</si>
  <si>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</si>
  <si>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</si>
  <si>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</si>
  <si>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</si>
  <si>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</si>
  <si>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</si>
  <si>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</si>
  <si>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</si>
  <si>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</si>
  <si>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</si>
  <si>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</si>
  <si>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</si>
  <si>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</si>
  <si>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</si>
  <si>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</si>
  <si>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</si>
  <si>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</si>
  <si>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</si>
  <si>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</si>
  <si>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</si>
  <si>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</si>
  <si>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</si>
  <si>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</si>
  <si>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</si>
  <si>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</si>
  <si>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</si>
  <si>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</si>
  <si>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</si>
  <si>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</si>
  <si>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</si>
  <si>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</si>
  <si>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</si>
  <si>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</si>
  <si>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</si>
  <si>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</si>
  <si>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</si>
  <si>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</si>
  <si>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</si>
  <si>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</si>
  <si>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</si>
  <si>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</si>
  <si>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</si>
  <si>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</si>
  <si>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</si>
  <si>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</si>
  <si>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</si>
  <si>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</si>
  <si>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</si>
  <si>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</si>
  <si>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</si>
  <si>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</si>
  <si>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</si>
  <si>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</si>
  <si>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</si>
  <si>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</si>
  <si>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</si>
  <si>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</si>
  <si>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</si>
  <si>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</si>
  <si>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</si>
  <si>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</si>
  <si>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</si>
  <si>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</si>
  <si>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</si>
  <si>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</si>
  <si>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</si>
  <si>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</si>
  <si>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</si>
  <si>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</si>
  <si>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</si>
  <si>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</si>
  <si>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</si>
  <si>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</si>
  <si>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</si>
  <si>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</si>
  <si>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</si>
  <si>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</si>
  <si>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</si>
  <si>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</si>
  <si>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</si>
  <si>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</si>
  <si>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</si>
  <si>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</si>
  <si>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</si>
  <si>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</si>
  <si>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</si>
  <si>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</si>
  <si>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</si>
  <si>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</si>
  <si>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</si>
  <si>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</si>
  <si>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</si>
  <si>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</si>
  <si>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</si>
  <si>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</si>
  <si>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</si>
  <si>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</si>
  <si>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</si>
  <si>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</si>
  <si>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</si>
  <si>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</si>
  <si>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</si>
  <si>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</si>
  <si>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</si>
  <si>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</si>
  <si>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</si>
  <si>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</si>
  <si>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</si>
  <si>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</si>
  <si>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</si>
  <si>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</si>
  <si>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</si>
  <si>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</si>
  <si>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</si>
  <si>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</si>
  <si>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</si>
  <si>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</si>
  <si>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</si>
  <si>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</si>
  <si>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</si>
  <si>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</si>
  <si>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</si>
  <si>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</si>
  <si>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</si>
  <si>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</si>
  <si>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</si>
  <si>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</si>
  <si>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</si>
  <si>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</si>
  <si>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</si>
  <si>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</si>
  <si>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</si>
  <si>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</si>
  <si>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</si>
  <si>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</si>
  <si>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</si>
  <si>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</si>
  <si>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</si>
  <si>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</si>
  <si>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</si>
  <si>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</si>
  <si>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</si>
  <si>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</si>
  <si>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</si>
  <si>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</si>
  <si>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</si>
  <si>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</si>
  <si>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</si>
  <si>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</si>
  <si>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</si>
  <si>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</si>
  <si>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</si>
  <si>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</si>
  <si>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</si>
  <si>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</si>
  <si>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</si>
  <si>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</si>
  <si>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</si>
  <si>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</si>
  <si>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</si>
  <si>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</si>
  <si>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</si>
  <si>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</si>
  <si>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</si>
  <si>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</si>
  <si>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</si>
  <si>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</si>
  <si>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</si>
  <si>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</si>
  <si>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</si>
  <si>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</si>
  <si>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</si>
  <si>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</si>
  <si>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</si>
  <si>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</si>
  <si>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</si>
  <si>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</si>
  <si>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</si>
  <si>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</si>
  <si>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</si>
  <si>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</si>
  <si>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</si>
  <si>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</si>
  <si>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</si>
  <si>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</si>
  <si>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</si>
  <si>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</si>
  <si>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</si>
  <si>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</si>
  <si>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</si>
  <si>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</si>
  <si>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</si>
  <si>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</si>
  <si>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</si>
  <si>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</si>
  <si>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</si>
  <si>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</si>
  <si>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</si>
  <si>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</si>
  <si>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</si>
  <si>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</si>
  <si>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</si>
  <si>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</si>
  <si>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</si>
  <si>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</si>
  <si>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</si>
  <si>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</si>
  <si>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</si>
  <si>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</si>
  <si>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</si>
  <si>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</si>
  <si>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</si>
  <si>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</si>
  <si>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</si>
  <si>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</si>
  <si>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</si>
  <si>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</si>
  <si>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</si>
  <si>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</si>
  <si>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</si>
  <si>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</si>
  <si>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</si>
  <si>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</si>
  <si>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</si>
  <si>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</si>
  <si>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</si>
  <si>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</si>
  <si>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</si>
  <si>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</si>
  <si>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</si>
  <si>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</si>
  <si>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</si>
  <si>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</si>
  <si>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</si>
  <si>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</si>
  <si>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</si>
  <si>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</si>
  <si>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</si>
  <si>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</si>
  <si>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</si>
  <si>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</si>
  <si>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</si>
  <si>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</si>
  <si>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</si>
  <si>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</si>
  <si>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</si>
  <si>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</si>
  <si>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</si>
  <si>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</si>
  <si>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</si>
  <si>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</si>
  <si>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</si>
  <si>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</si>
  <si>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</si>
  <si>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</si>
  <si>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</si>
  <si>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</si>
  <si>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</si>
  <si>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</si>
  <si>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</si>
  <si>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</si>
  <si>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</si>
  <si>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</si>
  <si>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</si>
  <si>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</si>
  <si>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</si>
  <si>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</si>
  <si>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</si>
  <si>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</si>
  <si>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</si>
  <si>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</si>
  <si>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</si>
  <si>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</si>
  <si>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</si>
  <si>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</si>
  <si>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</si>
  <si>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</si>
  <si>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</si>
  <si>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</si>
  <si>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</si>
  <si>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</si>
  <si>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</si>
  <si>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</si>
  <si>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</si>
  <si>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</si>
  <si>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</si>
  <si>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</si>
  <si>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</si>
  <si>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</si>
  <si>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</si>
  <si>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</si>
  <si>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</si>
  <si>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</si>
  <si>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</si>
  <si>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</si>
  <si>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</si>
  <si>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</si>
  <si>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</si>
  <si>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</si>
  <si>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</si>
  <si>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</si>
  <si>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</si>
  <si>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</si>
  <si>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</si>
  <si>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</si>
  <si>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</si>
  <si>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</si>
  <si>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</si>
  <si>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</si>
  <si>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</si>
  <si>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</si>
  <si>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</si>
  <si>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</si>
  <si>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</si>
  <si>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</si>
  <si>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</si>
  <si>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</si>
  <si>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</si>
  <si>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</si>
  <si>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</si>
  <si>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</si>
  <si>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</si>
  <si>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</si>
  <si>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</si>
  <si>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</si>
  <si>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</si>
  <si>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</si>
  <si>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</si>
  <si>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</si>
  <si>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</si>
  <si>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</si>
  <si>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</si>
  <si>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</si>
  <si>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</si>
  <si>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</si>
  <si>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</si>
  <si>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</si>
  <si>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</si>
  <si>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</si>
  <si>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</si>
  <si>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</si>
  <si>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</si>
  <si>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</si>
  <si>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</si>
  <si>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</si>
  <si>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</si>
  <si>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</si>
  <si>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</si>
  <si>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</si>
  <si>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</si>
  <si>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</si>
  <si>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</si>
  <si>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</si>
  <si>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</si>
  <si>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</si>
  <si>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</si>
  <si>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</si>
  <si>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</si>
  <si>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</si>
  <si>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</si>
  <si>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</si>
  <si>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</si>
  <si>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</si>
  <si>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</si>
  <si>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</si>
  <si>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</si>
  <si>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</si>
  <si>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</si>
  <si>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</si>
  <si>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</si>
  <si>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</si>
  <si>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</si>
  <si>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</si>
  <si>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</si>
  <si>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</si>
  <si>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</si>
  <si>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</si>
  <si>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</si>
  <si>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</si>
  <si>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</si>
  <si>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</si>
  <si>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</si>
  <si>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</si>
  <si>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</si>
  <si>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</si>
  <si>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</si>
  <si>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</si>
  <si>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</si>
  <si>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</si>
  <si>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</si>
  <si>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</si>
  <si>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</si>
  <si>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</si>
  <si>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</si>
  <si>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</si>
  <si>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</si>
  <si>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</si>
  <si>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</si>
  <si>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</si>
  <si>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</si>
  <si>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</si>
  <si>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</si>
  <si>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</si>
  <si>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</si>
  <si>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</si>
  <si>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</si>
  <si>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</si>
  <si>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</si>
  <si>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</si>
  <si>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</si>
  <si>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</si>
  <si>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</si>
  <si>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</si>
  <si>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</si>
  <si>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</si>
  <si>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</si>
  <si>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</si>
  <si>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</si>
  <si>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</si>
  <si>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</si>
  <si>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</si>
  <si>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</si>
  <si>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</si>
  <si>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</si>
  <si>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</si>
  <si>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</si>
  <si>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</si>
  <si>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</si>
  <si>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</si>
  <si>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</si>
  <si>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</si>
  <si>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</si>
  <si>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</si>
  <si>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</si>
  <si>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</si>
  <si>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</si>
  <si>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</si>
  <si>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</si>
  <si>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</si>
  <si>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</si>
  <si>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</si>
  <si>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</si>
  <si>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</si>
  <si>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</si>
  <si>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</si>
  <si>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</si>
  <si>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</si>
  <si>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</si>
  <si>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</si>
  <si>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</si>
  <si>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</si>
  <si>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</si>
  <si>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</si>
  <si>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</si>
  <si>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</si>
  <si>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</si>
  <si>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</si>
  <si>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</si>
  <si>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</si>
  <si>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</si>
  <si>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</si>
  <si>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</si>
  <si>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</si>
  <si>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</si>
  <si>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</si>
  <si>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</si>
  <si>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</si>
  <si>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</si>
  <si>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</si>
  <si>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</si>
  <si>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</si>
  <si>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</si>
  <si>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</si>
  <si>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</si>
  <si>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</si>
  <si>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</si>
  <si>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</si>
  <si>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</si>
  <si>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</si>
  <si>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</si>
  <si>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</si>
  <si>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</si>
  <si>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</si>
  <si>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</si>
  <si>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</si>
  <si>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</si>
  <si>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</si>
  <si>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</si>
  <si>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</si>
  <si>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</si>
  <si>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</si>
  <si>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</si>
  <si>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</si>
  <si>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</si>
  <si>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</si>
  <si>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</si>
  <si>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</si>
  <si>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</si>
  <si>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</si>
  <si>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</si>
  <si>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</si>
  <si>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</si>
  <si>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</si>
  <si>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</si>
  <si>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</si>
  <si>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</si>
  <si>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</si>
  <si>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</si>
  <si>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</si>
  <si>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</si>
  <si>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</si>
  <si>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</si>
  <si>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</si>
  <si>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</si>
  <si>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</si>
  <si>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</si>
  <si>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</si>
  <si>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</si>
  <si>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</si>
  <si>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</si>
  <si>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</si>
  <si>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</si>
  <si>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</si>
  <si>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</si>
  <si>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</si>
  <si>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</si>
  <si>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</si>
  <si>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</si>
  <si>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</si>
  <si>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</si>
  <si>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</si>
  <si>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</si>
  <si>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</si>
  <si>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</si>
  <si>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</si>
  <si>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</si>
  <si>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</si>
  <si>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</si>
  <si>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</si>
  <si>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</si>
  <si>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</si>
  <si>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</si>
  <si>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</si>
  <si>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</si>
  <si>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</si>
  <si>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</si>
  <si>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</si>
  <si>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</si>
  <si>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</si>
  <si>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</si>
  <si>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</si>
  <si>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</si>
  <si>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</si>
  <si>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</si>
  <si>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</si>
  <si>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</si>
  <si>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</si>
  <si>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</si>
  <si>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</si>
  <si>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</si>
  <si>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</si>
  <si>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</si>
  <si>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</si>
  <si>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</si>
  <si>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</si>
  <si>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</si>
  <si>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</si>
  <si>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</si>
  <si>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</si>
  <si>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</si>
  <si>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</si>
  <si>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</si>
  <si>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</si>
  <si>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</si>
  <si>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</si>
  <si>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</si>
  <si>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</si>
  <si>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</si>
  <si>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</si>
  <si>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</si>
  <si>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</si>
  <si>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</si>
  <si>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</si>
  <si>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</si>
  <si>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</si>
  <si>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</si>
  <si>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</si>
  <si>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</si>
  <si>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</si>
  <si>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</si>
  <si>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</si>
  <si>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</si>
  <si>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</si>
  <si>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</si>
  <si>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</si>
  <si>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</si>
  <si>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</si>
  <si>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</si>
  <si>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</si>
  <si>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</si>
  <si>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</si>
  <si>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</si>
  <si>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</si>
  <si>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</si>
  <si>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</si>
  <si>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</si>
  <si>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</si>
  <si>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</si>
  <si>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</si>
  <si>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</si>
  <si>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</si>
  <si>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</si>
  <si>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</si>
  <si>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</si>
  <si>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</si>
  <si>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</si>
  <si>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</si>
  <si>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</si>
  <si>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</si>
  <si>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</si>
  <si>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</si>
  <si>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</si>
  <si>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</si>
  <si>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</si>
  <si>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</si>
  <si>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</si>
  <si>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</si>
  <si>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</si>
  <si>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</si>
  <si>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</si>
  <si>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</si>
  <si>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</si>
  <si>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</si>
  <si>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</si>
  <si>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</si>
  <si>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</si>
  <si>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</si>
  <si>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</si>
  <si>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</si>
  <si>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</si>
  <si>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</si>
  <si>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</si>
  <si>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</si>
  <si>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</si>
  <si>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</si>
  <si>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</si>
  <si>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</si>
  <si>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</si>
  <si>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</si>
  <si>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</si>
  <si>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</si>
  <si>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</si>
  <si>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</si>
  <si>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</si>
  <si>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</si>
  <si>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</si>
  <si>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</si>
  <si>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</si>
  <si>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</si>
  <si>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</si>
  <si>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</si>
  <si>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</si>
  <si>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</si>
  <si>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</si>
  <si>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</si>
  <si>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</si>
  <si>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</si>
  <si>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</si>
  <si>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</si>
  <si>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</si>
  <si>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</si>
  <si>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</si>
  <si>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</si>
  <si>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</si>
  <si>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</si>
  <si>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</si>
  <si>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</si>
  <si>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</si>
  <si>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</si>
  <si>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</si>
  <si>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</si>
  <si>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</si>
  <si>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</si>
  <si>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</si>
  <si>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</si>
  <si>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</si>
  <si>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</si>
  <si>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</si>
  <si>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</si>
  <si>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</si>
  <si>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</si>
  <si>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</si>
  <si>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</si>
  <si>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</si>
  <si>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</si>
  <si>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</si>
  <si>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</si>
  <si>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</si>
  <si>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</si>
  <si>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</si>
  <si>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</si>
  <si>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</si>
  <si>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</si>
  <si>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</si>
  <si>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</si>
  <si>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</si>
  <si>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</si>
  <si>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</si>
  <si>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</si>
  <si>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</si>
  <si>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</si>
  <si>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</si>
  <si>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</si>
  <si>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</si>
  <si>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</si>
  <si>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</si>
  <si>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</si>
  <si>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</si>
  <si>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</si>
  <si>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</si>
  <si>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</si>
  <si>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</si>
  <si>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</si>
  <si>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</si>
  <si>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</si>
  <si>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</si>
  <si>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</si>
  <si>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</si>
  <si>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</si>
  <si>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</si>
  <si>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</si>
  <si>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</si>
  <si>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</si>
  <si>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</si>
  <si>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</si>
  <si>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</si>
  <si>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</si>
  <si>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</si>
  <si>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</si>
  <si>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</si>
  <si>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</si>
  <si>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</si>
  <si>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</si>
  <si>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</si>
  <si>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</si>
  <si>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</si>
  <si>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</si>
  <si>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</si>
  <si>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</si>
  <si>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</si>
  <si>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</si>
  <si>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</si>
  <si>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</si>
  <si>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</si>
  <si>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</si>
  <si>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</si>
  <si>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</si>
  <si>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</si>
  <si>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</si>
  <si>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</si>
  <si>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</si>
  <si>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</si>
  <si>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</si>
  <si>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</si>
  <si>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</si>
  <si>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</si>
  <si>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</si>
  <si>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</si>
  <si>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</si>
  <si>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</si>
  <si>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</si>
  <si>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</si>
  <si>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</si>
  <si>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</si>
  <si>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</si>
  <si>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</si>
  <si>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</si>
  <si>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</si>
  <si>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</si>
  <si>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</si>
  <si>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</si>
  <si>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</si>
  <si>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</si>
  <si>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</si>
  <si>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</si>
  <si>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</si>
  <si>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</si>
  <si>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</si>
  <si>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</si>
  <si>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</si>
  <si>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</si>
  <si>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</si>
  <si>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</si>
  <si>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</si>
  <si>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</si>
  <si>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</si>
  <si>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</si>
  <si>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</si>
  <si>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</si>
  <si>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</si>
  <si>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</si>
  <si>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</si>
  <si>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</si>
  <si>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</si>
  <si>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</si>
  <si>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</si>
  <si>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</si>
  <si>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</si>
  <si>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</si>
  <si>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</si>
  <si>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</si>
  <si>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</si>
  <si>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</si>
  <si>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</si>
  <si>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</si>
  <si>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</si>
  <si>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</si>
  <si>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</si>
  <si>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</si>
  <si>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</si>
  <si>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</si>
  <si>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</si>
  <si>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</si>
  <si>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</si>
  <si>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</si>
  <si>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</si>
  <si>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</si>
  <si>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</si>
  <si>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</si>
  <si>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</si>
  <si>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</si>
  <si>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</si>
  <si>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</si>
  <si>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</si>
  <si>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</si>
  <si>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</si>
  <si>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</si>
  <si>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</si>
  <si>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</si>
  <si>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</si>
  <si>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</si>
  <si>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</si>
  <si>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</si>
  <si>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</si>
  <si>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</si>
  <si>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</si>
  <si>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</si>
  <si>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</si>
  <si>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</si>
  <si>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</si>
  <si>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</si>
  <si>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</si>
  <si>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</si>
  <si>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</si>
  <si>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</si>
  <si>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</si>
  <si>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</si>
  <si>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</si>
  <si>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</si>
  <si>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</si>
  <si>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</si>
  <si>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</si>
  <si>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</si>
  <si>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</si>
  <si>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</si>
  <si>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</si>
  <si>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</si>
  <si>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</si>
  <si>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</si>
  <si>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</si>
  <si>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</si>
  <si>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</si>
  <si>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</si>
  <si>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</si>
  <si>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</si>
  <si>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</si>
  <si>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</si>
  <si>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</si>
  <si>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</si>
  <si>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</si>
  <si>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</si>
  <si>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</si>
  <si>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</si>
  <si>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</si>
  <si>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</si>
  <si>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</si>
  <si>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</si>
  <si>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</si>
  <si>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</si>
  <si>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</si>
  <si>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</si>
  <si>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</si>
  <si>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</si>
  <si>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</si>
  <si>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</si>
  <si>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</si>
  <si>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</si>
  <si>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</si>
  <si>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</si>
  <si>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</si>
  <si>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</si>
  <si>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</si>
  <si>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</si>
  <si>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</si>
  <si>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</si>
  <si>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</si>
  <si>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</si>
  <si>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</si>
  <si>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</si>
  <si>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</si>
  <si>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</si>
  <si>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</si>
  <si>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</si>
  <si>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</si>
  <si>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</si>
  <si>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</si>
  <si>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</si>
  <si>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</si>
  <si>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</si>
  <si>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</si>
  <si>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</si>
  <si>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</si>
  <si>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</si>
  <si>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</si>
  <si>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</si>
  <si>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</si>
  <si>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</si>
  <si>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</si>
  <si>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</si>
  <si>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</si>
  <si>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</si>
  <si>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</si>
  <si>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</si>
  <si>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</si>
  <si>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</si>
  <si>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</si>
  <si>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</si>
  <si>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</si>
  <si>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</si>
  <si>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</si>
  <si>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</si>
  <si>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</si>
  <si>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</si>
  <si>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</si>
  <si>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</si>
  <si>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</si>
  <si>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</si>
  <si>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</si>
  <si>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</si>
  <si>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</si>
  <si>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</si>
  <si>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</si>
  <si>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</si>
  <si>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</si>
  <si>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</si>
  <si>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</si>
  <si>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</si>
  <si>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</si>
  <si>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</si>
  <si>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</si>
  <si>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</si>
  <si>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</si>
  <si>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</si>
  <si>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</si>
  <si>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</si>
  <si>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</si>
  <si>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</si>
  <si>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</si>
  <si>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</si>
  <si>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</si>
  <si>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</si>
  <si>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</si>
  <si>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</si>
  <si>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</si>
  <si>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</si>
  <si>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</si>
  <si>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</si>
  <si>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</si>
  <si>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</si>
  <si>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</si>
  <si>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</si>
  <si>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</si>
  <si>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</si>
  <si>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</si>
  <si>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</si>
  <si>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</si>
  <si>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</si>
  <si>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</si>
  <si>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</si>
  <si>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</si>
  <si>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</si>
  <si>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</si>
  <si>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</si>
  <si>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</si>
  <si>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</si>
  <si>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</si>
  <si>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</si>
  <si>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</si>
  <si>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</si>
  <si>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</si>
  <si>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</si>
  <si>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</si>
  <si>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</si>
  <si>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</si>
  <si>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</si>
  <si>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</si>
  <si>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</si>
  <si>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</si>
  <si>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</si>
  <si>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</si>
  <si>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</si>
  <si>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</si>
  <si>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</si>
  <si>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</si>
  <si>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</si>
  <si>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</si>
  <si>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</si>
  <si>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</si>
  <si>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</si>
  <si>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</si>
  <si>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</si>
  <si>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</si>
  <si>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</si>
  <si>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</si>
  <si>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</si>
  <si>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</si>
  <si>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</si>
  <si>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</si>
  <si>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</si>
  <si>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</si>
  <si>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</si>
  <si>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</si>
  <si>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</si>
  <si>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</si>
  <si>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</si>
  <si>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</si>
  <si>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</si>
  <si>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</si>
  <si>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</si>
  <si>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</si>
  <si>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</si>
  <si>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</si>
  <si>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</si>
  <si>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</si>
  <si>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</si>
  <si>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</si>
  <si>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</si>
  <si>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</si>
  <si>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</si>
  <si>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</si>
  <si>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</si>
  <si>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</si>
  <si>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</si>
  <si>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</si>
  <si>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</si>
  <si>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</si>
  <si>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</si>
  <si>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</si>
  <si>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</si>
  <si>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</si>
  <si>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</si>
  <si>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</si>
  <si>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</si>
  <si>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</si>
  <si>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</si>
  <si>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</si>
  <si>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</si>
  <si>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</si>
  <si>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</si>
  <si>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</si>
  <si>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</si>
  <si>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</si>
  <si>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</si>
  <si>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</si>
  <si>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</si>
  <si>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</si>
  <si>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</si>
  <si>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</si>
  <si>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</si>
  <si>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</si>
  <si>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</si>
  <si>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</si>
  <si>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</si>
  <si>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</si>
  <si>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</si>
  <si>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</si>
  <si>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</si>
  <si>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</si>
  <si>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</si>
  <si>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</si>
  <si>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</si>
  <si>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</si>
  <si>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</si>
  <si>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</si>
  <si>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</si>
  <si>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</si>
  <si>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</si>
  <si>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</si>
  <si>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</si>
  <si>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</si>
  <si>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</si>
  <si>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</si>
  <si>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</si>
  <si>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</si>
  <si>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</si>
  <si>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</si>
  <si>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</si>
  <si>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</si>
  <si>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</si>
  <si>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</si>
  <si>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</si>
  <si>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</si>
  <si>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</si>
  <si>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</si>
  <si>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</si>
  <si>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</si>
  <si>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</si>
  <si>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</si>
  <si>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</si>
  <si>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</si>
  <si>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</si>
  <si>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</si>
  <si>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</si>
  <si>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</si>
  <si>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</si>
  <si>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</si>
  <si>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</si>
  <si>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</si>
  <si>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</si>
  <si>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</si>
  <si>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</si>
  <si>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</si>
  <si>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</si>
  <si>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</si>
  <si>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</si>
  <si>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</si>
  <si>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</si>
  <si>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</si>
  <si>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</si>
  <si>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</si>
  <si>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</si>
  <si>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</si>
  <si>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</si>
  <si>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</si>
  <si>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</si>
  <si>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</si>
  <si>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</si>
  <si>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</si>
  <si>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</si>
  <si>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</si>
  <si>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</si>
  <si>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</si>
  <si>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</si>
  <si>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</si>
  <si>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</si>
  <si>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</si>
  <si>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</si>
  <si>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</si>
  <si>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</si>
  <si>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</si>
  <si>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</si>
  <si>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</si>
  <si>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</si>
  <si>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</si>
  <si>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</si>
  <si>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</si>
  <si>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</si>
  <si>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</si>
  <si>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</si>
  <si>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</si>
  <si>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</si>
  <si>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</si>
  <si>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</si>
  <si>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</si>
  <si>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</si>
  <si>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</si>
  <si>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</si>
  <si>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</si>
  <si>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</si>
  <si>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</si>
  <si>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</si>
  <si>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</si>
  <si>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</si>
  <si>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</si>
  <si>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</si>
  <si>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</si>
  <si>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</si>
  <si>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</si>
  <si>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</si>
  <si>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</si>
  <si>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</si>
  <si>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</si>
  <si>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</si>
  <si>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</si>
  <si>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</si>
  <si>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</si>
  <si>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</si>
  <si>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</si>
  <si>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</si>
  <si>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</si>
  <si>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</si>
  <si>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</si>
  <si>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</si>
  <si>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</si>
  <si>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</si>
  <si>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</si>
  <si>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</si>
  <si>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</si>
  <si>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</si>
  <si>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</si>
  <si>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</si>
  <si>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</si>
  <si>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</si>
  <si>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</si>
  <si>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</si>
  <si>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</si>
  <si>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</si>
  <si>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</si>
  <si>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</si>
  <si>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</si>
  <si>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</si>
  <si>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</si>
  <si>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</si>
  <si>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</si>
  <si>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</si>
  <si>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</si>
  <si>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</si>
  <si>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</si>
  <si>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</si>
  <si>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</si>
  <si>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</si>
  <si>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</si>
  <si>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</si>
  <si>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</si>
  <si>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</si>
  <si>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</si>
  <si>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</si>
  <si>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</si>
  <si>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</si>
  <si>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</si>
  <si>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</si>
  <si>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</si>
  <si>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</si>
  <si>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</si>
  <si>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</si>
  <si>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</si>
  <si>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</si>
  <si>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</si>
  <si>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</si>
  <si>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</si>
  <si>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</si>
  <si>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</si>
  <si>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</si>
  <si>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</si>
  <si>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</si>
  <si>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</si>
  <si>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</si>
  <si>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</si>
  <si>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</si>
  <si>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</si>
  <si>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</si>
  <si>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</si>
  <si>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</si>
  <si>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</si>
  <si>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</si>
  <si>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</si>
  <si>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</si>
  <si>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</si>
  <si>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</si>
  <si>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</si>
  <si>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</si>
  <si>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</si>
  <si>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</si>
  <si>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</si>
  <si>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</si>
  <si>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</si>
  <si>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</si>
  <si>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</si>
  <si>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</si>
  <si>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</si>
  <si>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</si>
  <si>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</si>
  <si>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</si>
  <si>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</si>
  <si>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</si>
  <si>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</si>
  <si>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</si>
  <si>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</si>
  <si>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</si>
  <si>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</si>
  <si>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</si>
  <si>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</si>
  <si>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</si>
  <si>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</si>
  <si>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</si>
  <si>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</si>
  <si>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</si>
  <si>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</si>
  <si>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</si>
  <si>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</si>
  <si>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</si>
  <si>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</si>
  <si>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</si>
  <si>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</si>
  <si>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</si>
  <si>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</si>
  <si>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</si>
  <si>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</si>
  <si>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</si>
  <si>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</si>
  <si>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</si>
  <si>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</si>
  <si>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</si>
  <si>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</si>
  <si>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</si>
  <si>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</si>
  <si>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</si>
  <si>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</si>
  <si>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</si>
  <si>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</si>
  <si>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</si>
  <si>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</si>
  <si>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</si>
  <si>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</si>
  <si>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</si>
  <si>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</si>
  <si>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</si>
  <si>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</si>
  <si>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</si>
  <si>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</si>
  <si>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</si>
  <si>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</si>
  <si>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</si>
  <si>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</si>
  <si>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</si>
  <si>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</si>
  <si>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</si>
  <si>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</si>
  <si>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</si>
  <si>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</si>
  <si>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</si>
  <si>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</si>
  <si>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</si>
  <si>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</si>
  <si>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</si>
  <si>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</si>
  <si>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</si>
  <si>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</si>
  <si>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</si>
  <si>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</si>
  <si>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</si>
  <si>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</si>
  <si>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</si>
  <si>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</si>
  <si>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</si>
  <si>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</si>
  <si>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</si>
  <si>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</si>
  <si>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</si>
  <si>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</si>
  <si>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</si>
  <si>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</si>
  <si>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</si>
  <si>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</si>
  <si>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</si>
  <si>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</si>
  <si>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</si>
  <si>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</si>
  <si>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</si>
  <si>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</si>
  <si>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</si>
  <si>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</si>
  <si>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</si>
  <si>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</si>
  <si>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</si>
  <si>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</si>
  <si>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</si>
  <si>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</si>
  <si>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</si>
  <si>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</si>
  <si>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</si>
  <si>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</si>
  <si>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</si>
  <si>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</si>
  <si>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</si>
  <si>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</si>
  <si>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</si>
  <si>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</si>
  <si>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</si>
  <si>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</si>
  <si>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</si>
  <si>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</si>
  <si>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</si>
  <si>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</si>
  <si>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</si>
  <si>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</si>
  <si>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</si>
  <si>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</si>
  <si>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</si>
  <si>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</si>
  <si>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</si>
  <si>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</si>
  <si>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</si>
  <si>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</si>
  <si>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</si>
  <si>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</si>
  <si>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</si>
  <si>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</si>
  <si>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</si>
  <si>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</si>
  <si>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</si>
  <si>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</si>
  <si>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</si>
  <si>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</si>
  <si>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</si>
  <si>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</si>
  <si>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</si>
  <si>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</si>
  <si>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</si>
  <si>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</si>
  <si>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</si>
  <si>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</si>
  <si>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</si>
  <si>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</si>
  <si>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</si>
  <si>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</si>
  <si>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</si>
  <si>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</si>
  <si>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</si>
  <si>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</si>
  <si>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</si>
  <si>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</si>
  <si>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</si>
  <si>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</si>
  <si>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</si>
  <si>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</si>
  <si>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</si>
  <si>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</si>
  <si>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</si>
  <si>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</si>
  <si>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</si>
  <si>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</si>
  <si>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</si>
  <si>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</si>
  <si>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</si>
  <si>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</si>
  <si>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</si>
  <si>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</si>
  <si>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</si>
  <si>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</si>
  <si>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</si>
  <si>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</si>
  <si>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</si>
  <si>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</si>
  <si>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</si>
  <si>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</si>
  <si>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</si>
  <si>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</si>
  <si>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</si>
  <si>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</si>
  <si>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</si>
  <si>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</si>
  <si>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</si>
  <si>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</si>
  <si>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</si>
  <si>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</si>
  <si>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</si>
  <si>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</si>
  <si>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</si>
  <si>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</si>
  <si>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</si>
  <si>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</si>
  <si>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</si>
  <si>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</si>
  <si>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</si>
  <si>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</si>
  <si>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</si>
  <si>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</si>
  <si>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</si>
  <si>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</si>
  <si>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</si>
  <si>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</si>
  <si>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</si>
  <si>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</si>
  <si>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</si>
  <si>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</si>
  <si>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</si>
  <si>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</si>
  <si>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</si>
  <si>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</si>
  <si>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</si>
  <si>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</si>
  <si>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</si>
  <si>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</si>
  <si>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</si>
  <si>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</si>
  <si>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</si>
  <si>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</si>
  <si>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</si>
  <si>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</si>
  <si>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</si>
  <si>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</si>
  <si>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</si>
  <si>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</si>
  <si>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</si>
  <si>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</si>
  <si>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</si>
  <si>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</si>
  <si>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</si>
  <si>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</si>
  <si>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</si>
  <si>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</si>
  <si>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</si>
  <si>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</si>
  <si>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</si>
  <si>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</si>
  <si>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</si>
  <si>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</si>
  <si>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</si>
  <si>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</si>
  <si>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</si>
  <si>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</si>
  <si>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</si>
  <si>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</si>
  <si>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</si>
  <si>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</si>
  <si>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</si>
  <si>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</si>
  <si>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</si>
  <si>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</si>
  <si>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</si>
  <si>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</si>
  <si>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</si>
  <si>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</si>
  <si>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</si>
  <si>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</si>
  <si>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</si>
  <si>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</si>
  <si>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</si>
  <si>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</si>
  <si>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</si>
  <si>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</si>
  <si>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</si>
  <si>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PCM-20251212-00000083</t>
  </si>
  <si>
    <t xml:space="preserve">Team at site checking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</si>
  <si>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</si>
  <si>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</si>
  <si>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</si>
  <si>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</si>
  <si>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</si>
  <si>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</si>
  <si>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</si>
  <si>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</si>
  <si>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</si>
  <si>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</si>
  <si>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</si>
  <si>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</si>
  <si>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</si>
  <si>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</si>
  <si>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</si>
  <si>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</si>
  <si>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</si>
  <si>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PCM-20251212-00000087</t>
  </si>
  <si>
    <t>30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</si>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</sst>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9" totalsRowShown="0" headerRowDxfId="63" dataDxfId="62" headerRowBorderDxfId="60" tableBorderDxfId="61">
  <autoFilter ref="A1:L8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7" dataDxfId="46" headerRowBorderDxfId="44" tableBorderDxfId="45" totalsRowBorderDxfId="43">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340.19595069444767</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11493</v>
      </c>
      <c r="E3" s="122" t="s">
        <v>39106</v>
      </c>
      <c r="F3" s="121">
        <v>46003.080081018517</v>
      </c>
      <c r="G3" s="120">
        <f ca="1">IFERROR(NOW()-F3,"-")</f>
        <v>6.429560185642913E-2</v>
      </c>
      <c r="H3" s="121">
        <v>46003.072905092595</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46003.144376620374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46003.144376620374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46003.144376620374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46003.144376620374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46003.144376620374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46003.144376620374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46003.144376620374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46003.144376620374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46003.144376620374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46003.144376620374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46003.144376620374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46003.144376620374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46003.144376620374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46003.144376620374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46003.144376620374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46003.144376620374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46003.144376620374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46003.144376620374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46003.144376620374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46003.144376620374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46003.144376620374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46003.144376620374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46003.144376620374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46003.144376620374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46003.144376620374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46003.144376620374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46003.144376620374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46003.144376620374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46003.144376620374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46003.144376620374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46003.144376620374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46003.144376620374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46003.144376620374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46003.144376620374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46003.144376620374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46003.144376620374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46003.144376620374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46003.144376620374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46003.144376620374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46003.144376620374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46003.144376620374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46003.144376620374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46003.144376620374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46003.144376620374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46003.144376620374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46003.144376620374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46003.144376620374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46003.144376620374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46003.144376620374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46003.144376620374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46003.144376620374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46003.144376620374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46003.144376620374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46003.144376620374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46003.144376620374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46003.144376620374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46003.144376620374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46003.144376620374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46003.144376620374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46003.144376620374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46003.144376620374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46003.144376620374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46003.144376620374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46003.144376620374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46003.144376620374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46003.144376620374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46003.144376620374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46003.144376620374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46003.144376620374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46003.144376620374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46003.144376620374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46003.144376620374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46003.144376620374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46003.144376620374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46003.144376620374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46003.144376620374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46003.144376620374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46003.144376620374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46003.144376620374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46003.144376620374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46003.144376620374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46003.144376620374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46003.144376620374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46003.144376620374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46003.144376620374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46003.144376620374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46003.144376620374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46003.144376620374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46003.144376620374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46003.144376620374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46003.144376620374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46003.144376620374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46003.144376620374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46003.144376620374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46003.144376620374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46003.144376620374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46003.144376620374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46003.144376620374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46003.144376620374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46003.144376620374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46003.144376620374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46003.144376620374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46003.144376620374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46003.144376620374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46003.144376620374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46003.144376620374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46003.144376620374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46003.144376620374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46003.144376620374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46003.144376620374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46003.144376620374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46003.144376620374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46003.144376620374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46003.144376620374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46003.144376620374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46003.144376620374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46003.144376620374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46003.144376620374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46003.144376620374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46003.144376620374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46003.144376620374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46003.144376620374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46003.144376620374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46003.144376620374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46003.144376620374</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46003.144376620374</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46003.144376620374</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46003.144376620374</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46003.144376620374</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46003.144376620374</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46003.144376620374</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279F08A8-3FFF-4BA2-82C9-D029A21EFBD3}"/>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178.14453865741234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18.756957638892345</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5.7889946759314626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2.3124668981545256</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46003.144376620374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46003.144376620374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46003.144376620374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46003.144376620374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46003.144376620374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46003.144376620374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46003.144376620374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46003.144376620374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46003.144376620374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46003.144376620374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46003.144376620374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46003.144376620374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46003.144376620374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46003.144376620374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46003.144376620374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46003.144376620374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46003.144376620374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46003.144376620374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46003.144376620374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46003.144376620374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46003.144376620374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46003.144376620374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46003.144376620374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46003.144376620374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46003.144376620374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46003.144376620374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46003.144376620374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46003.144376620374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46003.144376620374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46003.144376620374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46003.144376620374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46003.144376620374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46003.144376620374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46003.144376620374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46003.144376620374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46003.144376620374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46003.144376620374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46003.144376620374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46003.144376620374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46003.144376620374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46003.144376620374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46003.144376620374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46003.144376620374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46003.144376620374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46003.144376620374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46003.144376620374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46003.144376620374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46003.144376620374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46003.144376620374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46003.144376620374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46003.144376620374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46003.144376620374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46003.144376620374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46003.144376620374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46003.144376620374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46003.144376620374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46003.144376620374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46003.144376620374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46003.144376620374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46003.144376620374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46003.144376620374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46003.144376620374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46003.144376620374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46003.144376620374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46003.144376620374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46003.144376620374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46003.144376620374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46003.144376620374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46003.144376620374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46003.144376620374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46003.144376620374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46003.144376620374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46003.144376620374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46003.144376620374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46003.144376620374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46003.144376620374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46003.144376620374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46003.144376620374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46003.144376620374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46003.144376620374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46003.144376620374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46003.144376620374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46003.144376620374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46003.144376620374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46003.144376620374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46003.144376620374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46003.144376620374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46003.144376620374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46003.144376620374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46003.144376620374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46003.144376620374</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46003.144376620374</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46003.144376620374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46003.144376620374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46003.144376620374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46003.144376620374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46003.144376620374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46003.144376620374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46003.144376620374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46003.144376620374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46003.144376620374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46003.144376620374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46003.144376620374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46003.144376620374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46003.144376620374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46003.144376620374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46003.144376620374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46003.144376620374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46003.144376620374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46003.144376620374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46003.144376620374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46003.144376620374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46003.144376620374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46003.144376620374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46003.144376620374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46003.144376620374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46003.144376620374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46003.144376620374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46003.144376620374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46003.144376620374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46003.144376620374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46003.144376620374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46003.144376620374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46003.144376620374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46003.144376620374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46003.144376620374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46003.144376620374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46003.144376620374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46003.144376620374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46003.144376620374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46003.144376620374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46003.144376620374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46003.144376620374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46003.144376620374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46003.144376620374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46003.144376620374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46003.144376620374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46003.144376620374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46003.144376620374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46003.144376620374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46003.144376620374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46003.144376620374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46003.144376620374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46003.144376620374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46003.144376620374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46003.144376620374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46003.144376620374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46003.144376620374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46003.144376620374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46003.144376620374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46003.144376620374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46003.144376620374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46003.144376620374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46003.144376620374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46003.144376620374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46003.144376620374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46003.144376620374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46003.144376620374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46003.144376620374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46003.144376620374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46003.144376620374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46003.144376620374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46003.144376620374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46003.144376620374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46003.144376620374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46003.144376620374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46003.144376620374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46003.144376620374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46003.144376620374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46003.144376620374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46003.144376620374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46003.144376620374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46003.144376620374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46003.144376620374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46003.144376620374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46003.144376620374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46003.144376620374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46003.144376620374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46003.144376620374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46003.144376620374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46003.144376620374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46003.144376620374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46003.144376620374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46003.144376620374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46003.144376620374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46003.144376620374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46003.144376620374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46003.144376620374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46003.144376620374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46003.144376620374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46003.144376620374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46003.144376620374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46003.144376620374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46003.144376620374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46003.144376620374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46003.144376620374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46003.144376620374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46003.144376620374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46003.144376620374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46003.144376620374</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46003.144376620374</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9"/>
  <sheetViews>
    <sheetView workbookViewId="0">
      <selection activeCell="J17" sqref="J17"/>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2" ca="1" si="0">IFERROR(NOW()-F2,"-")</f>
        <v>46003.144376620374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46003.144376620374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46003.144376620374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46003.144376620374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46003.144376620374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46003.144376620374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46003.144376620374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46003.144376620374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46003.144376620374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46003.144376620374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46003.144376620374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46003.144376620374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46003.144376620374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46003.144376620374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46003.144376620374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46003.144376620374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46003.144376620374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46003.144376620374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46003.144376620374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46003.144376620374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46003.144376620374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46003.144376620374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46003.144376620374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46003.144376620374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46003.144376620374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46003.144376620374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46003.144376620374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46003.144376620374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46003.144376620374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46003.144376620374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46003.144376620374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46003.144376620374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46003.144376620374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46003.144376620374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46003.144376620374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46003.144376620374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46003.144376620374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46003.144376620374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46003.144376620374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46003.144376620374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46003.144376620374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46003.144376620374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46003.144376620374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46003.144376620374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46003.144376620374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46003.144376620374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46003.144376620374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46003.144376620374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46003.144376620374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46003.144376620374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46003.144376620374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46003.144376620374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46003.144376620374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46003.144376620374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46003.144376620374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46003.144376620374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46003.144376620374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46003.144376620374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46003.144376620374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46003.144376620374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46003.144376620374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46003.144376620374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46003.144376620374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46003.144376620374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46003.144376620374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46003.144376620374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46003.144376620374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46003.144376620374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46003.144376620374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46003.144376620374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46003.144376620374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46003.144376620374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46003.144376620374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46003.144376620374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46003.144376620374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46003.144376620374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46003.144376620374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46003.144376620374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46003.144376620374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46003.144376620374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46003.144376620374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46003.144376620374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46003.144376620374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46003.144376620374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46003.144376620374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46003.144376620374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46003.144376620374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46003.144376620374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46003.144376620374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46003.144376620374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46003.144376620374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46003.144376620374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46003.144376620374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46003.144376620374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46003.144376620374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46003.144376620374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46003.144376620374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46003.144376620374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46003.144376620374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46003.144376620374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46003.144376620374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46003.144376620374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46003.144376620374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46003.144376620374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46003.144376620374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46003.144376620374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46003.144376620374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46003.144376620374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46003.144376620374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46003.144376620374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46003.144376620374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46003.144376620374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46003.144376620374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46003.144376620374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46003.144376620374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46003.144376620374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46003.144376620374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46003.144376620374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46003.144376620374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46003.144376620374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46003.144376620374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46003.144376620374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46003.144376620374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46003.144376620374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46003.144376620374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46003.144376620374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46003.144376620374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46003.144376620374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46003.144376620374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46003.144376620374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46003.144376620374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46003.144376620374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46003.144376620374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46003.144376620374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46003.144376620374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46003.144376620374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46003.144376620374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46003.144376620374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46003.144376620374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46003.144376620374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46003.144376620374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46003.144376620374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46003.144376620374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46003.144376620374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46003.144376620374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46003.144376620374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46003.144376620374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46003.144376620374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46003.144376620374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46003.144376620374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46003.144376620374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46003.144376620374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46003.144376620374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46003.144376620374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46003.144376620374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46003.144376620374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46003.144376620374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46003.144376620374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46003.144376620374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46003.144376620374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46003.144376620374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46003.144376620374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46003.144376620374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46003.144376620374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46003.144376620374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46003.144376620374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46003.144376620374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46003.144376620374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46003.144376620374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46003.144376620374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46003.144376620374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46003.144376620374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46003.144376620374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46003.144376620374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46003.144376620374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46003.144376620374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46003.144376620374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46003.144376620374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46003.144376620374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46003.144376620374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46003.144376620374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46003.144376620374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46003.144376620374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46003.144376620374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46003.144376620374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46003.144376620374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46003.144376620374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46003.144376620374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46003.144376620374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46003.144376620374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46003.144376620374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46003.144376620374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46003.144376620374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46003.144376620374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46003.144376620374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46003.144376620374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46003.144376620374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46003.144376620374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46003.144376620374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46003.144376620374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46003.144376620374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46003.144376620374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46003.144376620374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46003.144376620374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46003.144376620374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46003.144376620374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46003.144376620374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46003.144376620374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46003.144376620374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46003.144376620374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46003.144376620374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46003.144376620374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46003.144376620374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46003.144376620374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46003.144376620374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46003.144376620374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46003.144376620374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46003.144376620374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46003.144376620374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46003.144376620374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46003.144376620374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46003.144376620374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46003.144376620374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46003.144376620374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46003.144376620374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46003.144376620374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46003.144376620374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46003.144376620374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46003.144376620374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46003.144376620374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46003.144376620374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46003.144376620374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46003.144376620374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46003.144376620374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46003.144376620374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46003.144376620374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46003.144376620374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46003.144376620374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46003.144376620374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46003.144376620374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46003.144376620374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46003.144376620374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46003.144376620374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46003.144376620374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46003.144376620374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46003.144376620374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46003.144376620374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46003.144376620374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46003.144376620374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46003.144376620374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46003.144376620374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46003.144376620374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46003.144376620374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46003.144376620374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46003.144376620374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46003.144376620374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46003.144376620374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46003.144376620374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46003.144376620374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46003.144376620374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46003.144376620374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46003.144376620374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46003.144376620374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46003.144376620374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46003.144376620374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46003.144376620374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46003.144376620374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46003.144376620374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46003.144376620374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46003.144376620374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46003.144376620374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46003.144376620374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46003.144376620374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46003.144376620374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46003.144376620374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46003.144376620374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46003.144376620374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46003.144376620374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46003.144376620374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46003.144376620374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46003.144376620374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46003.144376620374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46003.144376620374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46003.144376620374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46003.144376620374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46003.144376620374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46003.144376620374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46003.144376620374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46003.144376620374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46003.144376620374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46003.144376620374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46003.144376620374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46003.144376620374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46003.144376620374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46003.144376620374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46003.144376620374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46003.144376620374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46003.144376620374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46003.144376620374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46003.144376620374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46003.144376620374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46003.144376620374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46003.144376620374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46003.144376620374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46003.144376620374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46003.144376620374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46003.144376620374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46003.144376620374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46003.144376620374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46003.144376620374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46003.144376620374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46003.144376620374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46003.144376620374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46003.144376620374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46003.144376620374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46003.144376620374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46003.144376620374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46003.144376620374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46003.144376620374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46003.144376620374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46003.144376620374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46003.144376620374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46003.144376620374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46003.144376620374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46003.144376620374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46003.144376620374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46003.144376620374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46003.144376620374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46003.144376620374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46003.144376620374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46003.144376620374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46003.144376620374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46003.144376620374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46003.144376620374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46003.144376620374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46003.144376620374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46003.144376620374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46003.144376620374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46003.144376620374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46003.144376620374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46003.144376620374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46003.144376620374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46003.144376620374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46003.144376620374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46003.144376620374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46003.144376620374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46003.144376620374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46003.144376620374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46003.144376620374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46003.144376620374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46003.144376620374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46003.144376620374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46003.144376620374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46003.144376620374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46003.144376620374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46003.144376620374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46003.144376620374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46003.144376620374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46003.144376620374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46003.144376620374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46003.144376620374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46003.144376620374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46003.144376620374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46003.144376620374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46003.144376620374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46003.144376620374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46003.144376620374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46003.144376620374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46003.144376620374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46003.144376620374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46003.144376620374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46003.144376620374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46003.144376620374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46003.144376620374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46003.144376620374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46003.144376620374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46003.144376620374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46003.144376620374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46003.144376620374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46003.144376620374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46003.144376620374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46003.144376620374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46003.144376620374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46003.144376620374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46003.144376620374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46003.144376620374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46003.144376620374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46003.144376620374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46003.144376620374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46003.144376620374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46003.144376620374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46003.144376620374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46003.144376620374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46003.144376620374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46003.144376620374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46003.144376620374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46003.144376620374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46003.144376620374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46003.144376620374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46003.144376620374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46003.144376620374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46003.144376620374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46003.144376620374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46003.144376620374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46003.144376620374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46003.144376620374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46003.144376620374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46003.144376620374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46003.144376620374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46003.144376620374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46003.144376620374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46003.144376620374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46003.144376620374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46003.144376620374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46003.144376620374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46003.144376620374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46003.144376620374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46003.144376620374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46003.144376620374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46003.144376620374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46003.144376620374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46003.144376620374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46003.144376620374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46003.144376620374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46003.144376620374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46003.144376620374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46003.144376620374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46003.144376620374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46003.144376620374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46003.144376620374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46003.144376620374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46003.144376620374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46003.144376620374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46003.144376620374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46003.144376620374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46003.144376620374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46003.144376620374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46003.144376620374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46003.144376620374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46003.144376620374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46003.144376620374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46003.144376620374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46003.144376620374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46003.144376620374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46003.144376620374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46003.144376620374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46003.144376620374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46003.144376620374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46003.144376620374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46003.144376620374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46003.144376620374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46003.144376620374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46003.144376620374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46003.144376620374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46003.144376620374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46003.144376620374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46003.144376620374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46003.144376620374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46003.144376620374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46003.144376620374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46003.144376620374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46003.144376620374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46003.144376620374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46003.144376620374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46003.144376620374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46003.144376620374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46003.144376620374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46003.144376620374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46003.144376620374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46003.144376620374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46003.144376620374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46003.144376620374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46003.144376620374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46003.144376620374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46003.144376620374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46003.144376620374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46003.144376620374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46003.144376620374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46003.144376620374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46003.144376620374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46003.144376620374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46003.144376620374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46003.144376620374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46003.144376620374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46003.144376620374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46003.144376620374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46003.144376620374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46003.144376620374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46003.144376620374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46003.144376620374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46003.144376620374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46003.144376620374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46003.144376620374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46003.144376620374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46003.144376620374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46003.144376620374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46003.144376620374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46003.144376620374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46003.144376620374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46003.144376620374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46003.144376620374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46003.144376620374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46003.144376620374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46003.144376620374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46003.144376620374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46003.144376620374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46003.144376620374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46003.144376620374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46003.144376620374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46003.144376620374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46003.144376620374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46003.144376620374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46003.144376620374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46003.144376620374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46003.144376620374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46003.144376620374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46003.144376620374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46003.144376620374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46003.144376620374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46003.144376620374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46003.144376620374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46003.144376620374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46003.144376620374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46003.144376620374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46003.144376620374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46003.144376620374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46003.144376620374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46003.144376620374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46003.144376620374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46003.144376620374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46003.144376620374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46003.144376620374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46003.144376620374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46003.144376620374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46003.144376620374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46003.144376620374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46003.144376620374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46003.144376620374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46003.144376620374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46003.144376620374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46003.144376620374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46003.144376620374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46003.144376620374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46003.144376620374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46003.144376620374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46003.144376620374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46003.144376620374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46003.144376620374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46003.144376620374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46003.144376620374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46003.144376620374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46003.144376620374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46003.144376620374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46003.144376620374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46003.144376620374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46003.144376620374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46003.144376620374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46003.144376620374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46003.144376620374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46003.144376620374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46003.144376620374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46003.144376620374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46003.144376620374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46003.144376620374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46003.144376620374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46003.144376620374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46003.144376620374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46003.144376620374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46003.144376620374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46003.144376620374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46003.144376620374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46003.144376620374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46003.144376620374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46003.144376620374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46003.144376620374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46003.144376620374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46003.144376620374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46003.144376620374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46003.144376620374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46003.144376620374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46003.144376620374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46003.144376620374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46003.144376620374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46003.144376620374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46003.144376620374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46003.144376620374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46003.144376620374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46003.144376620374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46003.144376620374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46003.144376620374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46003.144376620374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46003.144376620374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46003.144376620374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46003.144376620374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46003.144376620374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46003.144376620374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46003.144376620374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46003.144376620374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46003.144376620374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46003.144376620374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46003.144376620374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46003.144376620374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46003.144376620374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46003.144376620374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46003.144376620374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46003.144376620374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46003.144376620374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46003.144376620374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46003.144376620374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46003.144376620374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46003.144376620374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46003.144376620374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46003.144376620374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46003.144376620374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46003.144376620374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46003.144376620374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46003.144376620374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46003.144376620374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46003.144376620374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46003.144376620374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46003.144376620374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46003.144376620374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46003.144376620374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46003.144376620374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46003.144376620374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46003.144376620374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46003.144376620374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46003.144376620374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46003.144376620374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46003.144376620374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46003.144376620374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46003.144376620374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46003.144376620374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46003.144376620374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46003.144376620374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46003.144376620374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46003.144376620374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46003.144376620374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46003.144376620374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46003.144376620374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46003.144376620374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46003.144376620374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46003.144376620374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46003.144376620374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46003.144376620374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46003.144376620374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46003.144376620374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46003.144376620374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46003.144376620374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46003.144376620374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46003.144376620374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46003.144376620374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46003.144376620374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46003.144376620374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46003.144376620374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46003.144376620374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46003.144376620374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46003.144376620374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46003.144376620374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46003.144376620374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46003.144376620374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46003.144376620374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46003.144376620374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46003.144376620374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46003.144376620374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46003.144376620374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46003.144376620374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46003.144376620374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46003.144376620374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46003.144376620374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46003.144376620374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46003.144376620374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46003.144376620374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46003.144376620374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46003.144376620374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46003.144376620374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46003.144376620374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46003.144376620374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46003.144376620374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46003.144376620374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46003.144376620374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46003.144376620374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46003.144376620374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46003.144376620374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46003.144376620374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46003.144376620374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46003.144376620374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46003.144376620374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46003.144376620374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46003.144376620374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46003.144376620374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46003.144376620374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46003.144376620374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46003.144376620374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46003.144376620374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46003.144376620374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46003.144376620374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46003.144376620374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46003.144376620374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46003.144376620374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46003.144376620374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46003.144376620374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46003.144376620374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46003.144376620374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46003.144376620374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46003.144376620374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46003.144376620374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46003.144376620374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46003.144376620374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46003.144376620374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46003.144376620374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46003.144376620374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46003.144376620374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46003.144376620374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46003.144376620374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46003.144376620374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46003.144376620374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46003.144376620374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46003.144376620374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46003.144376620374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46003.144376620374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46003.144376620374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46003.144376620374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46003.144376620374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46003.144376620374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46003.144376620374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46003.144376620374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46003.144376620374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46003.144376620374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46003.144376620374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46003.144376620374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46003.144376620374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46003.144376620374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46003.144376620374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46003.144376620374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46003.144376620374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46003.144376620374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46003.144376620374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46003.144376620374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46003.144376620374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46003.144376620374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46003.144376620374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46003.144376620374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46003.144376620374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46003.144376620374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46003.144376620374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46003.144376620374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46003.144376620374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46003.144376620374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46003.144376620374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46003.144376620374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46003.144376620374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46003.144376620374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46003.144376620374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46003.144376620374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46003.144376620374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46003.144376620374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46003.144376620374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46003.144376620374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46003.144376620374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46003.144376620374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46003.144376620374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46003.144376620374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46003.144376620374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46003.144376620374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46003.144376620374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46003.144376620374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46003.144376620374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46003.144376620374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46003.144376620374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46003.144376620374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46003.144376620374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46003.144376620374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46003.144376620374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46003.144376620374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46003.144376620374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46003.144376620374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46003.144376620374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46003.144376620374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46003.144376620374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46003.144376620374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46003.144376620374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46003.144376620374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46003.144376620374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46003.144376620374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46003.144376620374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46003.144376620374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46003.144376620374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46003.144376620374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46003.144376620374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46003.144376620374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46003.144376620374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46003.144376620374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46003.144376620374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46003.144376620374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46003.144376620374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46003.144376620374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46003.144376620374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46003.144376620374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46003.144376620374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46003.144376620374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46003.144376620374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46003.144376620374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46003.144376620374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46003.144376620374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46003.144376620374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46003.144376620374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46003.144376620374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46003.144376620374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46003.144376620374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46003.144376620374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46003.144376620374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46003.144376620374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46003.144376620374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46003.144376620374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46003.144376620374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46003.144376620374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46003.144376620374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46003.144376620374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46003.144376620374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46003.144376620374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46003.144376620374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46003.144376620374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46003.144376620374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46003.144376620374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46003.144376620374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46003.144376620374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46003.144376620374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46003.144376620374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46003.144376620374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46003.144376620374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46003.144376620374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46003.144376620374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46003.144376620374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46003.144376620374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46003.144376620374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46003.144376620374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46003.144376620374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46003.144376620374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46003.144376620374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46003.144376620374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46003.144376620374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46003.144376620374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859" ca="1" si="14">IFERROR(NOW()-F845,"-")</f>
        <v>46003.144376620374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46003.144376620374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46003.144376620374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46003.144376620374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46003.144376620374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46003.144376620374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46003.144376620374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46003.144376620374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46003.144376620374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46003.144376620374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46003.144376620374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46003.144376620374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46003.144376620374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46003.144376620374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46003.144376620374</v>
      </c>
      <c r="H859" s="22"/>
      <c r="I859" s="19" t="str">
        <f>IFERROR(VLOOKUP(D859,DB!A:F,6,0),"")</f>
        <v/>
      </c>
      <c r="J859" s="18" t="str">
        <f>IFERROR(VLOOKUP(D859,DB!A:G,7,0),"")</f>
        <v/>
      </c>
      <c r="K859" s="42"/>
      <c r="L859" s="23" t="str">
        <f>IFERROR(VLOOKUP(D859,DB!A:I,9,0),"")</f>
        <v/>
      </c>
    </row>
  </sheetData>
  <dataValidations count="2">
    <dataValidation allowBlank="1" showInputMessage="1" showErrorMessage="1" sqref="E1" xr:uid="{5914219A-CB83-432D-936A-CC0CB6F3982A}"/>
    <dataValidation type="list" allowBlank="1" showInputMessage="1" showErrorMessage="1" sqref="E2:E8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299.66365902777761</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4.3502331018535187</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30529</v>
      </c>
      <c r="E4" s="90" t="s">
        <v>39106</v>
      </c>
      <c r="F4" s="91">
        <v>46003.085416666669</v>
      </c>
      <c r="G4" s="92">
        <f t="shared" ref="G4:G9" ca="1" si="1">IFERROR(NOW()-F4,"")</f>
        <v>5.8959953705198132E-2</v>
      </c>
      <c r="H4" s="91">
        <v>46003.078032407408</v>
      </c>
      <c r="I4" s="106" t="str">
        <f>IFERROR(VLOOKUP(D4,DB!A:F,6,0),"")</f>
        <v>SCECO</v>
      </c>
      <c r="J4" s="106" t="str">
        <f>IFERROR(VLOOKUP(D4,DB!A:G,7,0),"")</f>
        <v>Good</v>
      </c>
      <c r="K4" s="93" t="s">
        <v>39128</v>
      </c>
      <c r="L4" s="87" t="str">
        <f>IFERROR(VLOOKUP(D4,DB!A:I,9,0),"")</f>
        <v>Latis</v>
      </c>
    </row>
    <row r="5" spans="1:16" ht="15" customHeight="1">
      <c r="A5" s="106"/>
      <c r="B5" s="106" t="str">
        <f>IFERROR(VLOOKUP(D5,DB!A:K,11,0),"")</f>
        <v/>
      </c>
      <c r="C5" s="89"/>
      <c r="D5" s="87"/>
      <c r="E5" s="90"/>
      <c r="F5" s="91"/>
      <c r="G5" s="92">
        <f t="shared" ca="1" si="1"/>
        <v>46003.144376620374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46003.144376620374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46003.144376620374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46003.144376620374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46003.144376620374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46003.144376620374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46003.144376620374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46003.144376620374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46003.144376620374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46003.144376620374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46003.144376620374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46003.144376620374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46003.144376620374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46003.144376620374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46003.144376620374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46003.144376620374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46003.144376620374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46003.144376620374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46003.144376620374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46003.144376620374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46003.144376620374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46003.144376620374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46003.144376620374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46003.144376620374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46003.144376620374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46003.144376620374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46003.144376620374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46003.144376620374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46003.144376620374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46003.144376620374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46003.144376620374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46003.144376620374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46003.144376620374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46003.144376620374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46003.144376620374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46003.144376620374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46003.144376620374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46003.144376620374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46003.144376620374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46003.144376620374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46003.144376620374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46003.144376620374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46003.144376620374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46003.144376620374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46003.144376620374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46003.144376620374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46003.144376620374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46003.144376620374</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46003.144376620374</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46003.144376620374</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46003.144376620374</v>
      </c>
      <c r="H55" s="91"/>
      <c r="I55" s="106" t="str">
        <f>IFERROR(VLOOKUP(D55,DB!A:F,6,0),"")</f>
        <v/>
      </c>
      <c r="J55" s="106" t="str">
        <f>IFERROR(VLOOKUP(D55,DB!A:G,7,0),"")</f>
        <v/>
      </c>
      <c r="K55" s="93"/>
      <c r="L55" s="8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opLeftCell="A14"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111.31231643518549</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76.955499305557169</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54.4832655092614</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21.771078009260236</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6.036888194445055</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1.0248627314867917</v>
      </c>
      <c r="H7" s="38">
        <v>46002.086875000001</v>
      </c>
      <c r="I7" s="37" t="str">
        <f>IFERROR(VLOOKUP(D7,[1]DB!A:F,6,0),"")</f>
        <v>SCECO</v>
      </c>
      <c r="J7" s="37" t="str">
        <f>IFERROR(VLOOKUP(D7,[1]DB!A:G,7,0),"")</f>
        <v>Good</v>
      </c>
      <c r="K7" s="99" t="s">
        <v>39141</v>
      </c>
      <c r="L7" s="37" t="str">
        <f>IFERROR(VLOOKUP(D7,[1]DB!A:I,9,0),"")</f>
        <v>Latis</v>
      </c>
      <c r="M7" s="37"/>
    </row>
    <row r="8" spans="1:13">
      <c r="A8" s="151"/>
      <c r="B8" s="151" t="str">
        <f>IFERROR(VLOOKUP(D8,[1]DB!A:K,11,0),"")</f>
        <v/>
      </c>
      <c r="C8" s="151"/>
      <c r="D8" s="151"/>
      <c r="E8" s="151"/>
      <c r="F8" s="152"/>
      <c r="G8" s="153">
        <f t="shared" ref="G8:G63" ca="1" si="3">IFERROR(NOW()-F8,"")</f>
        <v>46003.144376620374</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46003.144376620374</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46003.144376620374</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46003.144376620374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46003.144376620374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46003.144376620374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46003.144376620374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46003.144376620374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46003.144376620374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46003.144376620374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46003.144376620374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46003.144376620374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46003.144376620374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46003.144376620374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46003.144376620374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46003.144376620374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46003.144376620374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46003.144376620374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46003.144376620374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46003.144376620374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46003.144376620374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46003.144376620374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46003.144376620374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46003.144376620374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46003.144376620374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46003.144376620374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46003.144376620374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46003.144376620374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46003.144376620374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46003.144376620374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46003.144376620374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46003.144376620374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46003.144376620374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46003.144376620374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46003.144376620374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46003.144376620374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46003.144376620374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46003.144376620374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46003.144376620374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46003.144376620374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46003.144376620374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46003.144376620374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46003.144376620374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46003.144376620374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46003.144376620374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46003.144376620374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46003.144376620374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46003.144376620374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46003.144376620374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46003.144376620374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46003.144376620374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46003.144376620374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46003.144376620374</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46003.144376620374</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46003.144376620374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46003.144376620374</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46003.144376620374</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46003.144376620374</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46003.144376620374</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46003.144376620374</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46003.144376620374</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46003.144376620374</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46003.144376620374</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46003.144376620374</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46003.144376620374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46003.144376620374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46003.144376620374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46003.144376620374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46003.144376620374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46003.144376620374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46003.144376620374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46003.144376620374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46003.144376620374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46003.144376620374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46003.144376620374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46003.144376620374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46003.144376620374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46003.144376620374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46003.144376620374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46003.144376620374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46003.144376620374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46003.144376620374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46003.144376620374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46003.144376620374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46003.144376620374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46003.144376620374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46003.144376620374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46003.144376620374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46003.144376620374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46003.144376620374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46003.144376620374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46003.144376620374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46003.144376620374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46003.144376620374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46003.144376620374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46003.144376620374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46003.144376620374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46003.144376620374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46003.144376620374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46003.144376620374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46003.144376620374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46003.144376620374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46003.144376620374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46003.144376620374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46003.144376620374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46003.144376620374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46003.144376620374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46003.144376620374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46003.144376620374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46003.144376620374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46003.144376620374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46003.144376620374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46003.144376620374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46003.144376620374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46003.144376620374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46003.144376620374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46003.144376620374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46003.144376620374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46003.144376620374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46003.144376620374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46003.144376620374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46003.144376620374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46003.144376620374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46003.144376620374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46003.144376620374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46003.144376620374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46003.144376620374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46003.144376620374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46003.144376620374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46003.144376620374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46003.144376620374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46003.144376620374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46003.144376620374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46003.144376620374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46003.144376620374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46003.144376620374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46003.144376620374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46003.144376620374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46003.144376620374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46003.144376620374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46003.144376620374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46003.144376620374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46003.144376620374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46003.144376620374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46003.144376620374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46003.144376620374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46003.144376620374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46003.144376620374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46003.144376620374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46003.144376620374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46003.144376620374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46003.144376620374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46003.144376620374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46003.144376620374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46003.144376620374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46003.144376620374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46003.144376620374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46003.144376620374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46003.144376620374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46003.144376620374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46003.144376620374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46003.144376620374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46003.144376620374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46003.144376620374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46003.144376620374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46003.144376620374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46003.144376620374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46003.144376620374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46003.144376620374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46003.144376620374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46003.144376620374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46003.144376620374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46003.144376620374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46003.144376620374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46003.144376620374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46003.144376620374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46003.144376620374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46003.144376620374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46003.144376620374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46003.144376620374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46003.144376620374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46003.144376620374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46003.144376620374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46003.144376620374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46003.144376620374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46003.144376620374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46003.144376620374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46003.144376620374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46003.144376620374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46003.144376620374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46003.144376620374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46003.144376620374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46003.144376620374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46003.144376620374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46003.144376620374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46003.144376620374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46003.144376620374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46003.144376620374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46003.144376620374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46003.144376620374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46003.144376620374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46003.144376620374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46003.144376620374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46003.144376620374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46003.144376620374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46003.144376620374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46003.144376620374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46003.144376620374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46003.144376620374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46003.144376620374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46003.144376620374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46003.144376620374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46003.144376620374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46003.144376620374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46003.144376620374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46003.144376620374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46003.144376620374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46003.144376620374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46003.144376620374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46003.144376620374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46003.144376620374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46003.144376620374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46003.144376620374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46003.144376620374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46003.144376620374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46003.144376620374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46003.144376620374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46003.144376620374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46003.144376620374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46003.144376620374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46003.144376620374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46003.144376620374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46003.144376620374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46003.144376620374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46003.144376620374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46003.144376620374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46003.144376620374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46003.144376620374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46003.144376620374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46003.144376620374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46003.144376620374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46003.144376620374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46003.144376620374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46003.144376620374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46003.144376620374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46003.144376620374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46003.144376620374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46003.144376620374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46003.144376620374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46003.144376620374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46003.144376620374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46003.144376620374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46003.144376620374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46003.144376620374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46003.144376620374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46003.144376620374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46003.144376620374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46003.144376620374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46003.144376620374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46003.144376620374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46003.144376620374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46003.144376620374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46003.144376620374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46003.144376620374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46003.144376620374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46003.144376620374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46003.144376620374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46003.144376620374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46003.144376620374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46003.144376620374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46003.144376620374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46003.144376620374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46003.144376620374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46003.144376620374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46003.144376620374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46003.144376620374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46003.144376620374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46003.144376620374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46003.144376620374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46003.144376620374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46003.144376620374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46003.144376620374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46003.144376620374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46003.144376620374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46003.144376620374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46003.144376620374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46003.144376620374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46003.144376620374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46003.144376620374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46003.144376620374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46003.144376620374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46003.144376620374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46003.144376620374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46003.144376620374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46003.144376620374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46003.144376620374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46003.144376620374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46003.144376620374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46003.144376620374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46003.144376620374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46003.144376620374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46003.144376620374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46003.144376620374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46003.144376620374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46003.144376620374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46003.144376620374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46003.144376620374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46003.144376620374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46003.144376620374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46003.144376620374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46003.144376620374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46003.144376620374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46003.144376620374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46003.144376620374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46003.144376620374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46003.144376620374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46003.144376620374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46003.144376620374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46003.144376620374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46003.144376620374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46003.144376620374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46003.144376620374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46003.144376620374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46003.144376620374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46003.144376620374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46003.144376620374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46003.144376620374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46003.144376620374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46003.144376620374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46003.144376620374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46003.144376620374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46003.144376620374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46003.144376620374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46003.144376620374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46003.144376620374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46003.144376620374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46003.144376620374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46003.144376620374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46003.144376620374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46003.144376620374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46003.144376620374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46003.144376620374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46003.144376620374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46003.144376620374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46003.144376620374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46003.144376620374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46003.144376620374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46003.144376620374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46003.144376620374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46003.144376620374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46003.144376620374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46003.144376620374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46003.144376620374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46003.144376620374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46003.144376620374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46003.144376620374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46003.144376620374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46003.144376620374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46003.144376620374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46003.144376620374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46003.144376620374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46003.144376620374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46003.144376620374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46003.144376620374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46003.144376620374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46003.144376620374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46003.144376620374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46003.144376620374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46003.144376620374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46003.144376620374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46003.144376620374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46003.144376620374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46003.144376620374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46003.144376620374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46003.144376620374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46003.144376620374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46003.144376620374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46003.144376620374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46003.144376620374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46003.144376620374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46003.144376620374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46003.144376620374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46003.144376620374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46003.144376620374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46003.144376620374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46003.144376620374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46003.144376620374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46003.144376620374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46003.144376620374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46003.144376620374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46003.144376620374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46003.144376620374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46003.144376620374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46003.144376620374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46003.144376620374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46003.144376620374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46003.144376620374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46003.144376620374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46003.144376620374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46003.144376620374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46003.144376620374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46003.144376620374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46003.144376620374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46003.144376620374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46003.144376620374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46003.144376620374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46003.144376620374</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46003.144376620374</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46003.144376620374</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46003.144376620374</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2025-12-12T00:29:01Z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